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aalborg.sharepoint.com/sites/GreenFleets/Delte dokumenter/WP2 - Omstilling af køretøjer/2.2 Opkvalificeret vidensgrundlag og kompetence/"/>
    </mc:Choice>
  </mc:AlternateContent>
  <xr:revisionPtr revIDLastSave="126" documentId="8_{98FEC305-5FA4-47FA-937C-53F1AA508DEB}" xr6:coauthVersionLast="47" xr6:coauthVersionMax="47" xr10:uidLastSave="{B8990AB3-9A33-4A04-B5FA-5DD5D4141226}"/>
  <bookViews>
    <workbookView xWindow="-110" yWindow="-110" windowWidth="19420" windowHeight="11500" firstSheet="3" xr2:uid="{4E6879D9-F353-49C4-B23B-DCEC9B6FC3B2}"/>
  </bookViews>
  <sheets>
    <sheet name="Innehållsförteckning" sheetId="2" r:id="rId1"/>
    <sheet name="Mindre arbetsfordon" sheetId="1" r:id="rId2"/>
    <sheet name="Hjullastare Lastmaskin" sheetId="8" r:id="rId3"/>
    <sheet name="Kompaktlastare och redskapsbär." sheetId="11" r:id="rId4"/>
    <sheet name="Grävmaskiner" sheetId="10" r:id="rId5"/>
    <sheet name="Tunga lastbilar" sheetId="36" r:id="rId6"/>
    <sheet name="Traktorer" sheetId="9" r:id="rId7"/>
    <sheet name="Truckar" sheetId="29" r:id="rId8"/>
    <sheet name="Sopmaskiner" sheetId="7" r:id="rId9"/>
    <sheet name="Åkgräsklippare" sheetId="25" r:id="rId10"/>
    <sheet name="Små och mellan skåp och pickup" sheetId="13" r:id="rId11"/>
    <sheet name="Större transportbilar" sheetId="14" r:id="rId12"/>
    <sheet name="Moped-Flakmoped" sheetId="31" r:id="rId13"/>
    <sheet name="Fyrhjulingar" sheetId="32" r:id="rId14"/>
    <sheet name="Vibroplattor och vältar" sheetId="26" r:id="rId15"/>
    <sheet name="Översikt" sheetId="35" r:id="rId16"/>
  </sheets>
  <definedNames>
    <definedName name="_xlnm._FilterDatabase" localSheetId="4" hidden="1">Grävmaskiner!$A$12:$J$20</definedName>
    <definedName name="_xlnm._FilterDatabase" localSheetId="2" hidden="1">'Hjullastare Lastmaskin'!$A$12:$I$43</definedName>
    <definedName name="_xlnm._FilterDatabase" localSheetId="3" hidden="1">'Kompaktlastare och redskapsbär.'!$A$12:$J$51</definedName>
    <definedName name="_xlnm._FilterDatabase" localSheetId="1" hidden="1">'Mindre arbetsfordon'!$A$12:$G$31</definedName>
    <definedName name="_xlnm._FilterDatabase" localSheetId="6" hidden="1">Traktorer!$A$12:$H$93</definedName>
    <definedName name="_xlnm._FilterDatabase" localSheetId="7" hidden="1">Truckar!$A$12:$J$93</definedName>
    <definedName name="_xlnm._FilterDatabase" localSheetId="5" hidden="1">'Tunga lastbilar'!$A$12:$I$179</definedName>
    <definedName name="_xlnm._FilterDatabase" localSheetId="14" hidden="1">'Vibroplattor och vältar'!$A$12:$G$29</definedName>
    <definedName name="_xlnm._FilterDatabase" localSheetId="9" hidden="1">Åkgräsklippare!$A$12:$G$109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5" l="1"/>
  <c r="B32" i="35"/>
  <c r="B33" i="35"/>
  <c r="B34" i="35"/>
  <c r="B35" i="35"/>
  <c r="B36" i="35"/>
  <c r="B37" i="35"/>
  <c r="B38" i="35"/>
  <c r="B39" i="35"/>
  <c r="B40" i="35"/>
  <c r="B41" i="35"/>
  <c r="B42" i="35"/>
  <c r="B30" i="35"/>
  <c r="F7" i="35" l="1"/>
  <c r="F8" i="35"/>
  <c r="F9" i="35"/>
  <c r="F10" i="35"/>
  <c r="F11" i="35"/>
  <c r="F12" i="35"/>
  <c r="F13" i="35"/>
  <c r="F14" i="35"/>
  <c r="F15" i="35"/>
  <c r="F16" i="35"/>
  <c r="F17" i="35"/>
  <c r="F18" i="35"/>
  <c r="F6" i="35"/>
  <c r="B23" i="35"/>
  <c r="F23" i="35" l="1"/>
  <c r="E23" i="35"/>
</calcChain>
</file>

<file path=xl/sharedStrings.xml><?xml version="1.0" encoding="utf-8"?>
<sst xmlns="http://schemas.openxmlformats.org/spreadsheetml/2006/main" count="7613" uniqueCount="1183">
  <si>
    <t>Innehållsförteckning</t>
  </si>
  <si>
    <t>Mindre arbetsfordon</t>
  </si>
  <si>
    <t>Hjullastare Lastmaskiner</t>
  </si>
  <si>
    <t>Kompaktlastare och Redskapsbärare</t>
  </si>
  <si>
    <t>Grävmaskiner</t>
  </si>
  <si>
    <t>Tunga lastbilar</t>
  </si>
  <si>
    <t>Traktorer</t>
  </si>
  <si>
    <t>Truckar</t>
  </si>
  <si>
    <t>Sopmaskiner</t>
  </si>
  <si>
    <t>Vibroplattor och vältar</t>
  </si>
  <si>
    <t>Gräsklippare</t>
  </si>
  <si>
    <t>Mindre skåpbilar och pickuper</t>
  </si>
  <si>
    <t xml:space="preserve">Större transportbilar </t>
  </si>
  <si>
    <t>Moped  Flakmoped</t>
  </si>
  <si>
    <t>Fyrhjuling</t>
  </si>
  <si>
    <t>Översikt alla maskintyper</t>
  </si>
  <si>
    <t>Färgförklaring</t>
  </si>
  <si>
    <t>Till Innehållsförteckning</t>
  </si>
  <si>
    <t>Redan fossilfri</t>
  </si>
  <si>
    <t>Identisk fossilfri modell finns</t>
  </si>
  <si>
    <t>Fossilfri modell med liknande/motsvarande egenskaper finns</t>
  </si>
  <si>
    <t>Fossilfria alternativ finns som eventuell passar i vissa fall</t>
  </si>
  <si>
    <t>Inga tillgängliga fossilfria alternativ i nuläget</t>
  </si>
  <si>
    <t>Ej möjlig att bedöma</t>
  </si>
  <si>
    <t>Fordonsslag/Maskinslag</t>
  </si>
  <si>
    <t>Fabrikat</t>
  </si>
  <si>
    <t>Modell</t>
  </si>
  <si>
    <t>Bränsle</t>
  </si>
  <si>
    <t>Årsmodell</t>
  </si>
  <si>
    <t>Planerat utbyte</t>
  </si>
  <si>
    <t xml:space="preserve">Bussklass </t>
  </si>
  <si>
    <t>Användningsgrad</t>
  </si>
  <si>
    <t>Övrig</t>
  </si>
  <si>
    <t>Fossilfrihet</t>
  </si>
  <si>
    <t>Fossilfritt Alternativ</t>
  </si>
  <si>
    <t xml:space="preserve">Mindre arbetsfordon </t>
  </si>
  <si>
    <t>Melex 381</t>
  </si>
  <si>
    <t>El</t>
  </si>
  <si>
    <t>Club Car</t>
  </si>
  <si>
    <t>Melex 391</t>
  </si>
  <si>
    <t>Melex 25 Mred</t>
  </si>
  <si>
    <t>Melex</t>
  </si>
  <si>
    <t>MELEX 391</t>
  </si>
  <si>
    <t>Club</t>
  </si>
  <si>
    <t>Carryall 300</t>
  </si>
  <si>
    <t>CAR Carryall 300 EL</t>
  </si>
  <si>
    <t>Goupil</t>
  </si>
  <si>
    <t>Comarth CR Sport</t>
  </si>
  <si>
    <t>John Deere arb fordon med flak</t>
  </si>
  <si>
    <t>Golfbil</t>
  </si>
  <si>
    <t>Club car</t>
  </si>
  <si>
    <t>Elbil</t>
  </si>
  <si>
    <t xml:space="preserve">TRANSPORTFORDON </t>
  </si>
  <si>
    <t xml:space="preserve">JD4X2 TE ELGATOR </t>
  </si>
  <si>
    <t>Lätt lastbil</t>
  </si>
  <si>
    <t xml:space="preserve">Goupil </t>
  </si>
  <si>
    <t>Inzile</t>
  </si>
  <si>
    <t>PRO4</t>
  </si>
  <si>
    <t>Redskapsbärare</t>
  </si>
  <si>
    <t xml:space="preserve">Melex 391.1 </t>
  </si>
  <si>
    <t>Melex 391.1</t>
  </si>
  <si>
    <t>Hjullastare och Lastmaskiner</t>
  </si>
  <si>
    <t>E-TECH | JCB.com</t>
  </si>
  <si>
    <t>Eldrivna entreprenadmaskiner och utrustning I Volvo CE</t>
  </si>
  <si>
    <t>Fossilfrie arbeidsmaskiner og kjøretøy - Klima Østfold (klimaostfold.no)</t>
  </si>
  <si>
    <t>Hjullastare</t>
  </si>
  <si>
    <t>Jcb</t>
  </si>
  <si>
    <t>427 S5 HT</t>
  </si>
  <si>
    <t>Diesel</t>
  </si>
  <si>
    <t>L90 Electric</t>
  </si>
  <si>
    <t>Claas Torion 1177</t>
  </si>
  <si>
    <t>Hjullastare CAT 908M BIO</t>
  </si>
  <si>
    <t>L25 Electric</t>
  </si>
  <si>
    <t>JCB   6 ton</t>
  </si>
  <si>
    <t>JCB 409 Ag T4</t>
  </si>
  <si>
    <t>HVO100</t>
  </si>
  <si>
    <t>L120H Electric Conversion | Eldrivna maskiner | Översikt | Volvo Construction Equipment (volvoce.com)</t>
  </si>
  <si>
    <t>Volvo</t>
  </si>
  <si>
    <t>L30</t>
  </si>
  <si>
    <t>Lastmaskin</t>
  </si>
  <si>
    <t>L-70</t>
  </si>
  <si>
    <t>LASTMASKIN VOLVO L120</t>
  </si>
  <si>
    <t>L120H Electric</t>
  </si>
  <si>
    <t>LASTMASKIN VOLVO L90H</t>
  </si>
  <si>
    <t>Ljungby L11  12 ton</t>
  </si>
  <si>
    <t xml:space="preserve">Hjullastare                  </t>
  </si>
  <si>
    <t>Ljungby L15</t>
  </si>
  <si>
    <t xml:space="preserve">Ljungby L15  </t>
  </si>
  <si>
    <t xml:space="preserve">Ljungby L15    </t>
  </si>
  <si>
    <t xml:space="preserve">Ljungby L15     </t>
  </si>
  <si>
    <t>Volvo L90 Electric</t>
  </si>
  <si>
    <t xml:space="preserve">Ljungby L15      </t>
  </si>
  <si>
    <t>Ljyngby Maskin L13</t>
  </si>
  <si>
    <t>Lundberg 4200 LS</t>
  </si>
  <si>
    <t/>
  </si>
  <si>
    <t>None</t>
  </si>
  <si>
    <t>HVO</t>
  </si>
  <si>
    <t>Volvo 4600</t>
  </si>
  <si>
    <t>L120 Electric</t>
  </si>
  <si>
    <t xml:space="preserve">Volvo BM L30, ÅSEN </t>
  </si>
  <si>
    <t>Volvo L30</t>
  </si>
  <si>
    <t>Volvo L30B</t>
  </si>
  <si>
    <t>Volvo L25 Electric</t>
  </si>
  <si>
    <t>VOLVO L32B</t>
  </si>
  <si>
    <t xml:space="preserve">Hjullastare                      </t>
  </si>
  <si>
    <t>Volvo L90H</t>
  </si>
  <si>
    <t xml:space="preserve">Volvo L-90H </t>
  </si>
  <si>
    <t>Weideman 3070</t>
  </si>
  <si>
    <t>Kompaktlastare</t>
  </si>
  <si>
    <t>Atlas 65</t>
  </si>
  <si>
    <t>Atlas AR60</t>
  </si>
  <si>
    <t>Lastmaskin CAT 906H</t>
  </si>
  <si>
    <t>Lastmaskin L-90 D</t>
  </si>
  <si>
    <t>Catepillar CAT 914K</t>
  </si>
  <si>
    <t>JCB 426 Agri</t>
  </si>
  <si>
    <t>L50F</t>
  </si>
  <si>
    <t>LASTMASKIN Volvo L 120F</t>
  </si>
  <si>
    <t>LASTMASKIN VOLVO L 90E</t>
  </si>
  <si>
    <t>LASTMASKIN Volvo L120F</t>
  </si>
  <si>
    <t>LASTMASKIN Volvo L120H</t>
  </si>
  <si>
    <t>LASTMASKIN VOLVO L180H</t>
  </si>
  <si>
    <t>LASTMASKIN Volvo L220H</t>
  </si>
  <si>
    <t>Lastmaskin Volvo L-60H</t>
  </si>
  <si>
    <t>LASTMASKIN VOLVO L90E</t>
  </si>
  <si>
    <t>New Holland- W170d</t>
  </si>
  <si>
    <t>CNG</t>
  </si>
  <si>
    <t xml:space="preserve">HJULLASTARE </t>
  </si>
  <si>
    <t>VOLVO L35GT</t>
  </si>
  <si>
    <t>VOLVO L45B</t>
  </si>
  <si>
    <t>VOLVO L-50E</t>
  </si>
  <si>
    <t>HJULLASTARE</t>
  </si>
  <si>
    <t>LASTMASKIN</t>
  </si>
  <si>
    <t>LJUNGBY</t>
  </si>
  <si>
    <t>Atlas AR75</t>
  </si>
  <si>
    <t>vikt 5600</t>
  </si>
  <si>
    <t>Kompaktlastare och redskapsbärare</t>
  </si>
  <si>
    <t>KlimaÖstfold kartläggning av arbetsmaskiner:</t>
  </si>
  <si>
    <t>Weidemann 1190e</t>
  </si>
  <si>
    <t>Eldriven lastare Weidemann 1190e Hoftrac - Maskinparken</t>
  </si>
  <si>
    <t>Lundberg</t>
  </si>
  <si>
    <t>4200 LS</t>
  </si>
  <si>
    <t>Weidemann 1390e</t>
  </si>
  <si>
    <t>REDSKAPSBÄRARE</t>
  </si>
  <si>
    <t>AVANT 760I</t>
  </si>
  <si>
    <t>Belos Transpro 4260</t>
  </si>
  <si>
    <t>Alltrek 8015f</t>
  </si>
  <si>
    <t>Giant 2700e</t>
  </si>
  <si>
    <t>Elektrisk Minilæsser Giant G2700E (giantminilastare.se)</t>
  </si>
  <si>
    <t>Belos Transpro 4560</t>
  </si>
  <si>
    <t>Traktor</t>
  </si>
  <si>
    <t>TRANSPRO 4560</t>
  </si>
  <si>
    <t>Egholm 2150</t>
  </si>
  <si>
    <t>Egholm 2200T</t>
  </si>
  <si>
    <t>Egholm City Ranger 2250</t>
  </si>
  <si>
    <t>Avant E6</t>
  </si>
  <si>
    <t>AVANT e6 :: Avant (avanttecno.com)</t>
  </si>
  <si>
    <t>Holder B250</t>
  </si>
  <si>
    <t>Lastmaskin Lundberg 4200LS</t>
  </si>
  <si>
    <t>Schäffer 2345</t>
  </si>
  <si>
    <t>Schäffer 24e</t>
  </si>
  <si>
    <t>Belos</t>
  </si>
  <si>
    <t>Transpro 5080</t>
  </si>
  <si>
    <t>Weideman Hoftrac 1250</t>
  </si>
  <si>
    <t>Wille 345</t>
  </si>
  <si>
    <t>HOLDER C 270</t>
  </si>
  <si>
    <t>Holder C270</t>
  </si>
  <si>
    <t>Holder NRN 793r C270 NYA!</t>
  </si>
  <si>
    <t>JOHN DEERE 1585 FRONTGRÄSKLIPPARE</t>
  </si>
  <si>
    <t>Hako Citymaster 1650ZE</t>
  </si>
  <si>
    <t>Hako Citymaster 1650ZE - Hako Ground &amp; Garden</t>
  </si>
  <si>
    <t>4250</t>
  </si>
  <si>
    <t>Belos Transpro 5080</t>
  </si>
  <si>
    <t>Bobcat</t>
  </si>
  <si>
    <t>BOBCAT 863G ACS</t>
  </si>
  <si>
    <t>BOBCAT 943 S/N 5033-130720</t>
  </si>
  <si>
    <t xml:space="preserve">AllTrec 8015F </t>
  </si>
  <si>
    <t>AllTrec gräsklippare · Nomaco AB</t>
  </si>
  <si>
    <t>Giant G2700 HD</t>
  </si>
  <si>
    <t>Aspen</t>
  </si>
  <si>
    <t>Giant 2700E</t>
  </si>
  <si>
    <t xml:space="preserve">AllTrec 4810T </t>
  </si>
  <si>
    <t>LUNDBERG</t>
  </si>
  <si>
    <t>Småmaskiner Grundstenen</t>
  </si>
  <si>
    <t xml:space="preserve">Transgiant </t>
  </si>
  <si>
    <t>Belos 284, Fengersfors</t>
  </si>
  <si>
    <t>Uppgifter från 2020</t>
  </si>
  <si>
    <t>WEIDEMAN 2 ton</t>
  </si>
  <si>
    <t>Weidemann 2080</t>
  </si>
  <si>
    <t>Weidemann RL40</t>
  </si>
  <si>
    <t>Wille 455</t>
  </si>
  <si>
    <t xml:space="preserve">MultiOne EZ7 </t>
  </si>
  <si>
    <t>MultiOne EZ7 Basic - Maskin-Huset i Eksjö AB</t>
  </si>
  <si>
    <t>Wille 455B</t>
  </si>
  <si>
    <t>John Deere 455, ÅSEN</t>
  </si>
  <si>
    <t>John Deere 455</t>
  </si>
  <si>
    <t>John Deere 1570</t>
  </si>
  <si>
    <t>Grävmaskin</t>
  </si>
  <si>
    <t>Kubota KX019-4</t>
  </si>
  <si>
    <t>Wacker Neuson EZ17e</t>
  </si>
  <si>
    <t xml:space="preserve">Volvo EC220 EL Grävmaskin </t>
  </si>
  <si>
    <t>Volvo EC230 Electric</t>
  </si>
  <si>
    <t>Develon DX355LC Electric</t>
  </si>
  <si>
    <t>Volvo  EWR150E grävmaskin</t>
  </si>
  <si>
    <t>Volvo EWR150 electric</t>
  </si>
  <si>
    <t xml:space="preserve">Cat M314F      </t>
  </si>
  <si>
    <t>Sorterare</t>
  </si>
  <si>
    <t xml:space="preserve">Kubota Kx61    </t>
  </si>
  <si>
    <t>Volvo ECR25 electric</t>
  </si>
  <si>
    <t xml:space="preserve">Abelco              </t>
  </si>
  <si>
    <t xml:space="preserve">Grävmaskin    </t>
  </si>
  <si>
    <t>Volvo EW</t>
  </si>
  <si>
    <t>HV100</t>
  </si>
  <si>
    <t>EWR150E</t>
  </si>
  <si>
    <t>Hjulburen materialhanterare</t>
  </si>
  <si>
    <t xml:space="preserve">CAT  Mh 3022 </t>
  </si>
  <si>
    <t>Volvo EW240 electric</t>
  </si>
  <si>
    <t xml:space="preserve">Liebherr Lh22M </t>
  </si>
  <si>
    <t xml:space="preserve">Cat MH3022    </t>
  </si>
  <si>
    <t>Develon DX355LC Electric, eldriven grävmaskin - Maskinia</t>
  </si>
  <si>
    <t>Eldriven grävmaskin | Wacker Neuson</t>
  </si>
  <si>
    <t xml:space="preserve">KlimaÖstfold kartäggning: </t>
  </si>
  <si>
    <t>Valtra A-series</t>
  </si>
  <si>
    <t>56 kW</t>
  </si>
  <si>
    <t>New Holland T4 Electric, Fendt e100 Vario</t>
  </si>
  <si>
    <t>New Holland</t>
  </si>
  <si>
    <t>43 kW</t>
  </si>
  <si>
    <t>New Holland Holland TN60DA 4WD</t>
  </si>
  <si>
    <t>New Holland T4020</t>
  </si>
  <si>
    <t>48 kW</t>
  </si>
  <si>
    <t>Massey Ferguson Ferguson 2435-4</t>
  </si>
  <si>
    <t>New Holland TN65N 4w</t>
  </si>
  <si>
    <t>44 kW</t>
  </si>
  <si>
    <t>MASSEY FERGUSON DJ</t>
  </si>
  <si>
    <t>61 kW</t>
  </si>
  <si>
    <t>T5030</t>
  </si>
  <si>
    <t>John Deere</t>
  </si>
  <si>
    <t>4066R</t>
  </si>
  <si>
    <t>46 kW</t>
  </si>
  <si>
    <t>49 kW</t>
  </si>
  <si>
    <t>Kioti NX 4510(traktor)</t>
  </si>
  <si>
    <t>41 kW</t>
  </si>
  <si>
    <t>New Holland T4 Electric</t>
  </si>
  <si>
    <t xml:space="preserve">Traktor </t>
  </si>
  <si>
    <t>John Deere 4066r</t>
  </si>
  <si>
    <t>Volvo BM 2200</t>
  </si>
  <si>
    <t>Case IH JP RÖD</t>
  </si>
  <si>
    <t>Valmet 465-4</t>
  </si>
  <si>
    <t>51 kW</t>
  </si>
  <si>
    <t>Kybota 5030</t>
  </si>
  <si>
    <t>39 kW</t>
  </si>
  <si>
    <t>Valtra N103</t>
  </si>
  <si>
    <t>75 kW</t>
  </si>
  <si>
    <t>Valtra A83 Hitech</t>
  </si>
  <si>
    <t>36 kW</t>
  </si>
  <si>
    <t>Hakotrac 3500 DA</t>
  </si>
  <si>
    <t>Valtra N134</t>
  </si>
  <si>
    <t>112 kW</t>
  </si>
  <si>
    <t>Valtra A83</t>
  </si>
  <si>
    <t>Holder P70</t>
  </si>
  <si>
    <t>Traktor Yanmar</t>
  </si>
  <si>
    <t>Valmet 6250-4 (Traktor)</t>
  </si>
  <si>
    <t>68 kW</t>
  </si>
  <si>
    <t>Hako Trac 3500, 4 WD (traktor)</t>
  </si>
  <si>
    <t>Ferguson 5445-4 (traktor)</t>
  </si>
  <si>
    <t>66 kW</t>
  </si>
  <si>
    <t>Holder P70C</t>
  </si>
  <si>
    <t>Kompakttraktor 3720 John Dere</t>
  </si>
  <si>
    <t>32 kW</t>
  </si>
  <si>
    <t>New Holland T5</t>
  </si>
  <si>
    <t>85 kW</t>
  </si>
  <si>
    <t>Fendt e100 Vario</t>
  </si>
  <si>
    <t>Kioti</t>
  </si>
  <si>
    <t>Kubota STV-36</t>
  </si>
  <si>
    <t>71 kW</t>
  </si>
  <si>
    <t>Shibaura ST450</t>
  </si>
  <si>
    <t>37 kW</t>
  </si>
  <si>
    <t>Valtra N92</t>
  </si>
  <si>
    <t>Holder P70C-460</t>
  </si>
  <si>
    <t>Kubota B 7100 HST</t>
  </si>
  <si>
    <t>Holder P 70 C</t>
  </si>
  <si>
    <t>Deutz-Fahr Agorotron TTV410</t>
  </si>
  <si>
    <t>84 kW</t>
  </si>
  <si>
    <t>Valtra G125</t>
  </si>
  <si>
    <t>93 kW</t>
  </si>
  <si>
    <t>Valtra N114E</t>
  </si>
  <si>
    <t>100 kW</t>
  </si>
  <si>
    <t>Traktor (till snöskottning)</t>
  </si>
  <si>
    <t>Holder</t>
  </si>
  <si>
    <t>NEW HOLLAND</t>
  </si>
  <si>
    <t>34 kW</t>
  </si>
  <si>
    <t>MASSEY FERGUSON</t>
  </si>
  <si>
    <t>35 kW</t>
  </si>
  <si>
    <t>Valtra</t>
  </si>
  <si>
    <t>A92</t>
  </si>
  <si>
    <t>Mitsubishi</t>
  </si>
  <si>
    <t>MT372D</t>
  </si>
  <si>
    <t>Case IH</t>
  </si>
  <si>
    <t>IH JX1100U 4WD</t>
  </si>
  <si>
    <t>74 kW</t>
  </si>
  <si>
    <t>Massey Ferguson</t>
  </si>
  <si>
    <t>MF 5610</t>
  </si>
  <si>
    <t>76 kW</t>
  </si>
  <si>
    <t>Claas</t>
  </si>
  <si>
    <t>Arion 440</t>
  </si>
  <si>
    <t>91 kW</t>
  </si>
  <si>
    <t xml:space="preserve">Traktor DEUTZ FAHR </t>
  </si>
  <si>
    <t>82 kW</t>
  </si>
  <si>
    <t>Case IH Luxxum traktor</t>
  </si>
  <si>
    <t>86 kW</t>
  </si>
  <si>
    <t>New Holland T4.100F</t>
  </si>
  <si>
    <t>73 kW</t>
  </si>
  <si>
    <t>Massey Ferguson MF 5712 SL</t>
  </si>
  <si>
    <t>Deutz-Fahr Agrofarm 430</t>
  </si>
  <si>
    <t>Valtra A 104</t>
  </si>
  <si>
    <t>Kubota M5101</t>
  </si>
  <si>
    <t>78 kW</t>
  </si>
  <si>
    <t>Lamborghini R3</t>
  </si>
  <si>
    <t>Lamborghini R4</t>
  </si>
  <si>
    <t>New Holland T4</t>
  </si>
  <si>
    <t>Traktor Linder Lintrac 90</t>
  </si>
  <si>
    <t>Kubota M5 (traktor)</t>
  </si>
  <si>
    <t>69,4 kW</t>
  </si>
  <si>
    <t>Kubota L2602</t>
  </si>
  <si>
    <t>JOHN DEERE 5820</t>
  </si>
  <si>
    <t>65 kW</t>
  </si>
  <si>
    <t>SHIBAURA ST3A ST450 RÖD</t>
  </si>
  <si>
    <t>Terminaltraktor</t>
  </si>
  <si>
    <t>TERMINAKTRAKTOR Bollnäs BT30T</t>
  </si>
  <si>
    <t>TERMINALTRAKTOR Kalmar TR618I</t>
  </si>
  <si>
    <t>TERMINALTRAKTOR Kalmar</t>
  </si>
  <si>
    <t>TERMINALTRAKTOR Terberg</t>
  </si>
  <si>
    <t>VIMEK</t>
  </si>
  <si>
    <t>Bensin</t>
  </si>
  <si>
    <t>MASSEY-FERG./MAS-HARRIS</t>
  </si>
  <si>
    <t>Kubota L2550 D</t>
  </si>
  <si>
    <t>22 kW</t>
  </si>
  <si>
    <t xml:space="preserve">New Holland </t>
  </si>
  <si>
    <t>Holder C 30</t>
  </si>
  <si>
    <t>John Deere 007</t>
  </si>
  <si>
    <t>diesel</t>
  </si>
  <si>
    <t>27 kW</t>
  </si>
  <si>
    <t>Minitraktor</t>
  </si>
  <si>
    <t>MINITRAKTOR</t>
  </si>
  <si>
    <t>Massey Fergusson (DR)</t>
  </si>
  <si>
    <t>New Holland T6 140 Ac</t>
  </si>
  <si>
    <t>81 kW</t>
  </si>
  <si>
    <t>Traktor Åmål</t>
  </si>
  <si>
    <t>VALTRA</t>
  </si>
  <si>
    <t>Traktor 324 Holder</t>
  </si>
  <si>
    <t>New Holland 45-66/3435</t>
  </si>
  <si>
    <t>33 kW</t>
  </si>
  <si>
    <t>TRAKTOR</t>
  </si>
  <si>
    <t>KIOTI</t>
  </si>
  <si>
    <t>KOMPAKTTRAKTOR</t>
  </si>
  <si>
    <t xml:space="preserve">KUBOTA </t>
  </si>
  <si>
    <t>Truck</t>
  </si>
  <si>
    <t>Truck Hyundai Folex 45DS-7</t>
  </si>
  <si>
    <t>Jungheinrich EFG 545, Doosan B50X-7</t>
  </si>
  <si>
    <t>TRUCK KALMAR LMV DC 16-1200</t>
  </si>
  <si>
    <t>Kalmar ECG160</t>
  </si>
  <si>
    <t>TRUCK HYSTER CHALL. H-60H</t>
  </si>
  <si>
    <t>Hyster E60XNL, Jungheinrich EFG 430</t>
  </si>
  <si>
    <t>TRUCK HYSTER CHALL. H-110E</t>
  </si>
  <si>
    <t>TRUCK KALMAR LMV DC10-600</t>
  </si>
  <si>
    <t>Kalmar ECG100-6</t>
  </si>
  <si>
    <t>TRUCK SVETRUCK 16120-38</t>
  </si>
  <si>
    <t>Kalmar DCE120-6</t>
  </si>
  <si>
    <t>Kalmar ECG120-12</t>
  </si>
  <si>
    <t>DIESELTRUCK KALMAR DCE80-9HE</t>
  </si>
  <si>
    <t>Kalmar ECG80-6</t>
  </si>
  <si>
    <t>KALMAR DCE120-6 12 TON</t>
  </si>
  <si>
    <t>Doosan B50X-7</t>
  </si>
  <si>
    <t>KALMAR DCE100 (10 TON)</t>
  </si>
  <si>
    <t>KALMAR DCG120-6 (12 TON)</t>
  </si>
  <si>
    <t>DIESELTRUCK DCE 55 KALMAR</t>
  </si>
  <si>
    <t>Kalmar ECG55-6</t>
  </si>
  <si>
    <t>DIESELTRUCK DCE55 -6HM KALMAR</t>
  </si>
  <si>
    <t>Toyota</t>
  </si>
  <si>
    <t>Toyota 8FDF30</t>
  </si>
  <si>
    <t>Doosan BX35-7</t>
  </si>
  <si>
    <t>Truck Linde H 30 D</t>
  </si>
  <si>
    <t>Doosan BX35-7, Jungheinrich EFG 430</t>
  </si>
  <si>
    <t>Truck Toyota 8FDF20</t>
  </si>
  <si>
    <t>Jungheinrich EFG 320, Hyster E50XNL</t>
  </si>
  <si>
    <t>Truck Kalmar LMV-86</t>
  </si>
  <si>
    <t>TRUCK HYSTER GAFFELTRUCK</t>
  </si>
  <si>
    <t>HYSTER GAFFELTRUCK</t>
  </si>
  <si>
    <t xml:space="preserve">Still-Stocka    </t>
  </si>
  <si>
    <t>TRUCK SVETRUCK 25120-45</t>
  </si>
  <si>
    <t>Jungheinrich EFG 545</t>
  </si>
  <si>
    <t>TRUCK KALMAR LMV DCB32-1200 LB</t>
  </si>
  <si>
    <t>TRUCK HYSTER J-50AS</t>
  </si>
  <si>
    <t>Eltruck?</t>
  </si>
  <si>
    <t>EL-TRUCK HYUNDAI 500B-7E</t>
  </si>
  <si>
    <t>TRUCK HYSTER J50AS</t>
  </si>
  <si>
    <t>ELTRUCK, HYUNDAI 50B-9</t>
  </si>
  <si>
    <t>TRUCK HYSTER J-60AS</t>
  </si>
  <si>
    <t>KALMAR LMV MOTVIKTSTRUCK</t>
  </si>
  <si>
    <t>KALMAR LMV DC5,5-600</t>
  </si>
  <si>
    <t>GAFFELTRUCK "KALMAR LMV"</t>
  </si>
  <si>
    <t>ELTRUCK 3,5 TON E35 L (E20-E35)</t>
  </si>
  <si>
    <t>ELTRUCK 6 TON E60 (E60-E80)</t>
  </si>
  <si>
    <t>CONTAINERTRUCK</t>
  </si>
  <si>
    <t>Kalmar</t>
  </si>
  <si>
    <t>ELTRUCK E60, 6 TON</t>
  </si>
  <si>
    <t>TRUCK 913 KALMAR</t>
  </si>
  <si>
    <t>TRUCK 914, 12-TONS TRUCK</t>
  </si>
  <si>
    <t>TRUCK 84</t>
  </si>
  <si>
    <t>Hyster E60XNL</t>
  </si>
  <si>
    <t>TRUCK 915, 12-TONS TRUCK</t>
  </si>
  <si>
    <t>TRUCK 916, 12-TONS TRUCK</t>
  </si>
  <si>
    <t>NC Nielsen SMV 4636 TC5</t>
  </si>
  <si>
    <t>CROWN ESR</t>
  </si>
  <si>
    <t>Toyota 7 FBEF 16 eltruck 3,45 ton</t>
  </si>
  <si>
    <t>Jungheinrich ERD 20 truck 965 kg</t>
  </si>
  <si>
    <t xml:space="preserve">El </t>
  </si>
  <si>
    <t>Jungheinrich EFG-VAC 18 LMPG-120-550DZ (14-165)</t>
  </si>
  <si>
    <t xml:space="preserve">CROWN ESR4500 </t>
  </si>
  <si>
    <t>REACHSTACKER NCN100-2890TH</t>
  </si>
  <si>
    <t>EL</t>
  </si>
  <si>
    <t>Påhängstruck</t>
  </si>
  <si>
    <t>Mofett</t>
  </si>
  <si>
    <t>Toyota eltruck 8 FBMT</t>
  </si>
  <si>
    <t>L167 Kalmar LMV EB 2-500</t>
  </si>
  <si>
    <t>Eltruck Östby</t>
  </si>
  <si>
    <t>Jungheinrich EFG 430</t>
  </si>
  <si>
    <t>Kalmar ECG90-6</t>
  </si>
  <si>
    <t>Sopmaskiner:</t>
  </si>
  <si>
    <t>Feiemaskiner Arkiver - Klima Østfold (klimaostfold.no)</t>
  </si>
  <si>
    <t>Sopmaskin</t>
  </si>
  <si>
    <t>Geting G1</t>
  </si>
  <si>
    <t>För dragning med traktor</t>
  </si>
  <si>
    <t>Urban-Sweeper S2.0 - Powered by ELECTRIC - Street Sweeper (boschung.com)</t>
  </si>
  <si>
    <t>Hako Citymaster 1650ZE (meramaskin.se)</t>
  </si>
  <si>
    <t>CityCat V20e - Ströman Maskin AB - Gatusopmaskin Saltspridare Sandspridare Sopmaskiner Snöplogar Arctic Machine Bucher Ploghydraulik VV95 Plogfäste Westbjörn (stroman.se)</t>
  </si>
  <si>
    <t>Broddway Senior (Ny)</t>
  </si>
  <si>
    <t>För dragning med lastbil</t>
  </si>
  <si>
    <t>Hako Citymaster 1600 sopmaskin</t>
  </si>
  <si>
    <t>Hako 1650Z</t>
  </si>
  <si>
    <t>Sopmaskin Man</t>
  </si>
  <si>
    <t>Boschung Urban Sweeper, Hako 1650ZE, CityCat V20e</t>
  </si>
  <si>
    <t>Citycat</t>
  </si>
  <si>
    <t>Sopmaskin bogserad</t>
  </si>
  <si>
    <t>Brodd tviggy</t>
  </si>
  <si>
    <t>Aebi Schmit</t>
  </si>
  <si>
    <t>Cleango 500</t>
  </si>
  <si>
    <t>Swingo 200</t>
  </si>
  <si>
    <t>Sopmaskin Schmidt Swingo 200+</t>
  </si>
  <si>
    <t xml:space="preserve">Sopmaskin Beam   </t>
  </si>
  <si>
    <t>Boschung Electric sweeper</t>
  </si>
  <si>
    <t>Hako citymaster 1650ZE</t>
  </si>
  <si>
    <t>Citycat v20e</t>
  </si>
  <si>
    <t>Åkgräsklippare</t>
  </si>
  <si>
    <t>Toro Z-master</t>
  </si>
  <si>
    <t>Cramer 82ZTC, Alltrek 4810T</t>
  </si>
  <si>
    <t>Toro Z Master Prof 7000</t>
  </si>
  <si>
    <t>Toro Zero Turn 7000</t>
  </si>
  <si>
    <t>Husqvarna HQ P520D</t>
  </si>
  <si>
    <t>Toro Z 593 Master</t>
  </si>
  <si>
    <t>Mean Green åkgräsklippare</t>
  </si>
  <si>
    <t>Toro Z Master Commercial</t>
  </si>
  <si>
    <t>Husqvarna P 525D Rider gräsklippare</t>
  </si>
  <si>
    <t>Roberine Gräsklippare 1503</t>
  </si>
  <si>
    <t>Alltrek 8015F</t>
  </si>
  <si>
    <t>John Deere 1505 S.II Gräsklippare</t>
  </si>
  <si>
    <t>Gräsklippare Toro Groundmaster 7210</t>
  </si>
  <si>
    <t>Gräsklippare Rider P524 o klippaggregata 122 CM</t>
  </si>
  <si>
    <t>Ventrac 3200 gräsklippare</t>
  </si>
  <si>
    <t>Kubota F-2880</t>
  </si>
  <si>
    <t>Huskvarna P524EFI</t>
  </si>
  <si>
    <t>Shibaura CM 314</t>
  </si>
  <si>
    <t>Husqvarna R 316S AWD</t>
  </si>
  <si>
    <t>bensin</t>
  </si>
  <si>
    <t>Åtskilliga modeller från ett flertal lev.</t>
  </si>
  <si>
    <t>Husqvarna Rider PR18</t>
  </si>
  <si>
    <t>Husqvarna R200ix</t>
  </si>
  <si>
    <t>Toro Groundmaster 4000</t>
  </si>
  <si>
    <t>Åkgräsklippare Cub Cadet XZ3 122</t>
  </si>
  <si>
    <t>Inköpt 2021</t>
  </si>
  <si>
    <t>Cub Cadet Z-force</t>
  </si>
  <si>
    <t>inköpt 2016</t>
  </si>
  <si>
    <t>Cub Cadet 1024 KHN</t>
  </si>
  <si>
    <t>Mean Green, EGO Z6</t>
  </si>
  <si>
    <t>Toro Hayter RM 3240 med ROPS</t>
  </si>
  <si>
    <t>Jacobsen Eclipse</t>
  </si>
  <si>
    <t>KUBOTA 621 ÅSEN</t>
  </si>
  <si>
    <t>Ferris ZT5100 33 HK</t>
  </si>
  <si>
    <t>John Deere 525</t>
  </si>
  <si>
    <t>John Deere X 740 (DR)</t>
  </si>
  <si>
    <t>Toro 7210</t>
  </si>
  <si>
    <t>Toro GM (Ground Master) 3280, parkenh</t>
  </si>
  <si>
    <t>Toro Z Master, Tössevallen (tidigare Rudsvallen, Säffle)</t>
  </si>
  <si>
    <t xml:space="preserve">Traktor - gräsklippare </t>
  </si>
  <si>
    <t>Ventrac 3000</t>
  </si>
  <si>
    <t>Husqvarna Rider</t>
  </si>
  <si>
    <t>Stiga Park</t>
  </si>
  <si>
    <t>EGO Z6</t>
  </si>
  <si>
    <t>Husqvarna R316 TS AWD</t>
  </si>
  <si>
    <t>Husqvarna Rider 213</t>
  </si>
  <si>
    <t xml:space="preserve">Stiga Park </t>
  </si>
  <si>
    <t>Ventrac Modell 3400Y</t>
  </si>
  <si>
    <t>ÅKGRÄSKLIPPARE/VINTERVÄGHÅLLNING</t>
  </si>
  <si>
    <t>JOHN DEERE 1445</t>
  </si>
  <si>
    <t>JOHN DEERE X748</t>
  </si>
  <si>
    <t>JOHN DEERE X595</t>
  </si>
  <si>
    <t>Cramer 82ZTC</t>
  </si>
  <si>
    <t>ÅKGRÄSKLIPPARE</t>
  </si>
  <si>
    <t>HUSQVARNA P520D</t>
  </si>
  <si>
    <t>Cramer 82ZTC, Gianni Ferrari Electric</t>
  </si>
  <si>
    <t>Husqvarna Rider P524</t>
  </si>
  <si>
    <t>Husqvarna R422TS AWD</t>
  </si>
  <si>
    <t xml:space="preserve">Husqvarna Rider P524 </t>
  </si>
  <si>
    <t>Husqvarna P 525DX Cabin</t>
  </si>
  <si>
    <t xml:space="preserve">Kubota F3090 </t>
  </si>
  <si>
    <t>Ventrac gräsklippare</t>
  </si>
  <si>
    <t>Transpro, holder</t>
  </si>
  <si>
    <t>Toro Groundmaster 3400</t>
  </si>
  <si>
    <t>Kubota</t>
  </si>
  <si>
    <t>Husqvarna</t>
  </si>
  <si>
    <t>Arenaklippare Allet Regal 42</t>
  </si>
  <si>
    <t>CYLINDERGRÄSKLIPPARE INFINICUT INKL LITHIUMBATTERI</t>
  </si>
  <si>
    <t>el</t>
  </si>
  <si>
    <t>Inköpt 2017</t>
  </si>
  <si>
    <t>Toro GM 4700</t>
  </si>
  <si>
    <t>Gianni Ferrari Electric</t>
  </si>
  <si>
    <t>Hayter gräsklipp</t>
  </si>
  <si>
    <t>GRÄSKLIPPARE</t>
  </si>
  <si>
    <t>ÅKBAR KLIPPARE</t>
  </si>
  <si>
    <t>FYRHJULSDRIVEN KLIPPARE BENSIN</t>
  </si>
  <si>
    <t>FYRHJULSDRIVEN KLIPPARE DIESEL</t>
  </si>
  <si>
    <t>Traktor, minitraktor, åkgräsklippare</t>
  </si>
  <si>
    <t>Kubot</t>
  </si>
  <si>
    <t>Toro, Örnäsvallen</t>
  </si>
  <si>
    <t>Proflex 21</t>
  </si>
  <si>
    <t>Awd Rider</t>
  </si>
  <si>
    <t>Toro</t>
  </si>
  <si>
    <t xml:space="preserve">Husqvarna Rider </t>
  </si>
  <si>
    <t>gräsklippare</t>
  </si>
  <si>
    <t xml:space="preserve">Stiga </t>
  </si>
  <si>
    <t>4-takt Bensin</t>
  </si>
  <si>
    <t>Alltrek 4810T</t>
  </si>
  <si>
    <t>Volkswagen</t>
  </si>
  <si>
    <t>Caddy</t>
  </si>
  <si>
    <t>CNG Gas/Bensin</t>
  </si>
  <si>
    <t>CADDY</t>
  </si>
  <si>
    <t>Caddy 1.4 TGI</t>
  </si>
  <si>
    <t>Caddy 2.0 EcoFuel</t>
  </si>
  <si>
    <t>Maxus e-T90</t>
  </si>
  <si>
    <t>Lätt Lastbil</t>
  </si>
  <si>
    <t>Caddy BB Skåp</t>
  </si>
  <si>
    <t>KGM Musso Grand (CNG)</t>
  </si>
  <si>
    <t>Caddy Maxi 1.4 TGI</t>
  </si>
  <si>
    <t>Citroen e-Berlingo</t>
  </si>
  <si>
    <t>Caddy Maxi 2.0 EcoFuel</t>
  </si>
  <si>
    <t>Citroen E-Berlingo</t>
  </si>
  <si>
    <t>Opel</t>
  </si>
  <si>
    <t>Combo Tour 1.6 CNG</t>
  </si>
  <si>
    <t>COMBO VAN</t>
  </si>
  <si>
    <t>Combo Van 1.4 CNG</t>
  </si>
  <si>
    <t>Opel Combo Electric</t>
  </si>
  <si>
    <t>Combo Van 1.6 CNG</t>
  </si>
  <si>
    <t>Fiat</t>
  </si>
  <si>
    <t>Doblo</t>
  </si>
  <si>
    <t>2020</t>
  </si>
  <si>
    <t>Nissan e-Townstar</t>
  </si>
  <si>
    <t>Doblò 1.4 T-Jet Natural Power</t>
  </si>
  <si>
    <t>Nissan</t>
  </si>
  <si>
    <t>E-NV200</t>
  </si>
  <si>
    <t>Peugeot</t>
  </si>
  <si>
    <t>E-Partner</t>
  </si>
  <si>
    <t>Fiat Doblo</t>
  </si>
  <si>
    <t>Fiat e-doblo</t>
  </si>
  <si>
    <t>Fiat Doblo NY!</t>
  </si>
  <si>
    <t>Fiat Doblo skåp</t>
  </si>
  <si>
    <t>Gas-bensin</t>
  </si>
  <si>
    <t>Peugeot e-partner</t>
  </si>
  <si>
    <t>ID BUZZ</t>
  </si>
  <si>
    <t>Renault Kangoo E-tech</t>
  </si>
  <si>
    <t>ID buzz</t>
  </si>
  <si>
    <t>Renault</t>
  </si>
  <si>
    <t>KANGOO</t>
  </si>
  <si>
    <t>Mercedes e-Citan</t>
  </si>
  <si>
    <t>KANGOO EXPRESS Z.E.</t>
  </si>
  <si>
    <t>Kangoo Express Z.e.</t>
  </si>
  <si>
    <t>KANGOO VAN E-TECH ELECTR</t>
  </si>
  <si>
    <t>Citroen e-jumpy</t>
  </si>
  <si>
    <t>Kangoo VAN E-Tech Electr</t>
  </si>
  <si>
    <t>Kangoo Van Maxi Z.E</t>
  </si>
  <si>
    <t>Kangoo Van Z.E</t>
  </si>
  <si>
    <t>Peugeot e-Expert</t>
  </si>
  <si>
    <t>Nissan e NV200</t>
  </si>
  <si>
    <t>Nissan E200</t>
  </si>
  <si>
    <t>NISSAN E-NV200</t>
  </si>
  <si>
    <t>Fiat e-Scudo</t>
  </si>
  <si>
    <t>NISSAN ME0N</t>
  </si>
  <si>
    <t>NissanE-Nv200</t>
  </si>
  <si>
    <t>Ford e-Transit Custom</t>
  </si>
  <si>
    <t>Opel Combo</t>
  </si>
  <si>
    <t>Peugeot w-Expert</t>
  </si>
  <si>
    <t>PROACE</t>
  </si>
  <si>
    <t>Proace</t>
  </si>
  <si>
    <t>Proace City Electric</t>
  </si>
  <si>
    <t>Toyota Proace electric</t>
  </si>
  <si>
    <t>Renault kango</t>
  </si>
  <si>
    <t>Renault Kangoo El</t>
  </si>
  <si>
    <t>Renault Kangoo EL</t>
  </si>
  <si>
    <t>Renault Kangoo elbil skåp</t>
  </si>
  <si>
    <t>Renault Kangoo E-tech Electric</t>
  </si>
  <si>
    <t xml:space="preserve">RENAULT Kangoo express  </t>
  </si>
  <si>
    <t>Renault Kangoo Express Maxi ZE</t>
  </si>
  <si>
    <t>Renault Kangoo express Z.E</t>
  </si>
  <si>
    <t>Renault Kangoo Express Z.E.</t>
  </si>
  <si>
    <t>Renault Kangoo van E-Tech</t>
  </si>
  <si>
    <t>RENAULT KANGOO VAN E-TECH ELECTR</t>
  </si>
  <si>
    <t>Renault Kangoo VAN E-Tech Electr</t>
  </si>
  <si>
    <t>Renault Kangoo Van Z.E</t>
  </si>
  <si>
    <t>Mercedes e-Vito</t>
  </si>
  <si>
    <t>Renault Kangoo Z.E.</t>
  </si>
  <si>
    <t>Renault Kangoo ZE</t>
  </si>
  <si>
    <t>Townstar</t>
  </si>
  <si>
    <t>TOYOTA Praoce</t>
  </si>
  <si>
    <t>Toyota Proace</t>
  </si>
  <si>
    <t>Opel Vivaro electric</t>
  </si>
  <si>
    <t xml:space="preserve">Toyota </t>
  </si>
  <si>
    <t>Toyota Proace City Electric</t>
  </si>
  <si>
    <t>Transit Connect</t>
  </si>
  <si>
    <t>Ford</t>
  </si>
  <si>
    <t>Transit Custom</t>
  </si>
  <si>
    <t>VIVARO</t>
  </si>
  <si>
    <t>Volksvagen ABT E-Caddy</t>
  </si>
  <si>
    <t>Volkswagen ABT E-Caddy</t>
  </si>
  <si>
    <t>VW CADDY</t>
  </si>
  <si>
    <t>gas/bensin</t>
  </si>
  <si>
    <t>Vw ID Buzz Cargo</t>
  </si>
  <si>
    <t>VW Caddy</t>
  </si>
  <si>
    <t>Gas</t>
  </si>
  <si>
    <t>VW Caddy Biogas</t>
  </si>
  <si>
    <t>VW Caddy Skåp</t>
  </si>
  <si>
    <t>VW Caddy Skåp gas</t>
  </si>
  <si>
    <t>VW ID Buzz</t>
  </si>
  <si>
    <t>Citroën</t>
  </si>
  <si>
    <t>Berlingo</t>
  </si>
  <si>
    <t>Berlingo HDi</t>
  </si>
  <si>
    <t>Renault Trafic E-tech</t>
  </si>
  <si>
    <t>Berlingo Van II 1.6 HDi</t>
  </si>
  <si>
    <t>Mercedes Benz</t>
  </si>
  <si>
    <t>Citan</t>
  </si>
  <si>
    <t>Citroen</t>
  </si>
  <si>
    <t>Citroen Berlingo</t>
  </si>
  <si>
    <t>CITROEN BERLINGO</t>
  </si>
  <si>
    <t>Citroen Jumpy</t>
  </si>
  <si>
    <t>Combo Van 1.3 CDTI</t>
  </si>
  <si>
    <t>Opel Combo electric</t>
  </si>
  <si>
    <t>Doblò Cargo 1.3 MultiJet</t>
  </si>
  <si>
    <t>Doblò Cargo 1.4T Natural Power</t>
  </si>
  <si>
    <t>Expert</t>
  </si>
  <si>
    <t>FIAT DOBLO</t>
  </si>
  <si>
    <t>Fiat Dobló</t>
  </si>
  <si>
    <t>Fossil</t>
  </si>
  <si>
    <t>Fiat Doblo Cargo 1.3 D Multijet</t>
  </si>
  <si>
    <t>Fiat Doblò Cargo 1.3 MultiJet</t>
  </si>
  <si>
    <t>Fiat Scudo</t>
  </si>
  <si>
    <t>Ford Custom</t>
  </si>
  <si>
    <t>Ford Transit Custom</t>
  </si>
  <si>
    <t>Ford Transit Custom 2.0TDCi</t>
  </si>
  <si>
    <t>Kangoo</t>
  </si>
  <si>
    <t>Kangoo 1.5 dCi</t>
  </si>
  <si>
    <t>Kangoo VAN</t>
  </si>
  <si>
    <t>Kangoo Van 1.5 dCi Access</t>
  </si>
  <si>
    <t>Kangoo Van Express 1.5 dCi</t>
  </si>
  <si>
    <t>Kangoo Van Express 1.5 dCi Confort</t>
  </si>
  <si>
    <t>Kangoo Van Express Maxi 1.5 dCi</t>
  </si>
  <si>
    <t>Renault Kangoo Maxi ZE</t>
  </si>
  <si>
    <t>Kangoo Van Maxi 1.5 dCi</t>
  </si>
  <si>
    <t>MercedesBenz Vito Mixto 109 CDI L</t>
  </si>
  <si>
    <t>NISSAN KUBISTAR</t>
  </si>
  <si>
    <t>Nissan Kubistar</t>
  </si>
  <si>
    <t>Opel Combo Skåp 1,4</t>
  </si>
  <si>
    <t>OPEL COMBO VAN</t>
  </si>
  <si>
    <t>Opel Combo van</t>
  </si>
  <si>
    <t>Opel Combo Van 1.3 CDTI</t>
  </si>
  <si>
    <t xml:space="preserve">Opel Combo van tour 1,3 CDTI    </t>
  </si>
  <si>
    <t>Opel Combo Van1.3 CDTI</t>
  </si>
  <si>
    <t>Opel Vivaro</t>
  </si>
  <si>
    <t>OPEL VIVARO</t>
  </si>
  <si>
    <t>Partner</t>
  </si>
  <si>
    <t>Partner Tepee 1.6 BlueHDi</t>
  </si>
  <si>
    <t>Partner Van 1.5 BlueHdi</t>
  </si>
  <si>
    <t>Partner Van 1.6 BlueHDi</t>
  </si>
  <si>
    <t>Partner Van 1.6 BlueHDi 4X4</t>
  </si>
  <si>
    <t>Partner Van 1.6 e-HDi</t>
  </si>
  <si>
    <t>Partner Van 1.6 HDi</t>
  </si>
  <si>
    <t>Peugeot Expert</t>
  </si>
  <si>
    <t>Peugeot Expert 2.0 HDi</t>
  </si>
  <si>
    <t>Peugeot Partner</t>
  </si>
  <si>
    <t>Peugeot Partner Van 1.6 e-HDi</t>
  </si>
  <si>
    <t>PROACE CITY</t>
  </si>
  <si>
    <t>Proace City</t>
  </si>
  <si>
    <t>RENAULT FC KANGOO</t>
  </si>
  <si>
    <t>RENAULT Kangoo</t>
  </si>
  <si>
    <t>Renault Kangoo</t>
  </si>
  <si>
    <t>RENAULT KANGOO</t>
  </si>
  <si>
    <t>Renault Kangoo Bensin</t>
  </si>
  <si>
    <t>RENAULT KANGOO EXPRESS 1,5DCI</t>
  </si>
  <si>
    <t>Renault Kangoo II Skåp phII dCi 90 FAP SS MaxiPl</t>
  </si>
  <si>
    <t>Renault Kangoo Maxiplus dci110 SS</t>
  </si>
  <si>
    <t>Renault Kangoo Van Express</t>
  </si>
  <si>
    <t>Renault Kangoo Van Express 1.5 dCi</t>
  </si>
  <si>
    <t>Renault Kangoo Van Express Maxi 1.5 dCi</t>
  </si>
  <si>
    <t>Renault Kangoo Van Maxi 1.5 dCi</t>
  </si>
  <si>
    <t>Renault FL Trafic</t>
  </si>
  <si>
    <t>Renault Traffic</t>
  </si>
  <si>
    <t>RENAULT Trafic</t>
  </si>
  <si>
    <t>Renault Trafic</t>
  </si>
  <si>
    <t>RENAULT TRAFIC</t>
  </si>
  <si>
    <t xml:space="preserve">Renault Trafic  </t>
  </si>
  <si>
    <t>Renault Trafic III</t>
  </si>
  <si>
    <t>Renault Trafic Van 1.6 dCi</t>
  </si>
  <si>
    <t>Trafic 1.6 dCi</t>
  </si>
  <si>
    <t>Trafic Van 1.6 dCi</t>
  </si>
  <si>
    <t>Toyota Proace City Skåp/stor Limousine 1.5 D-4D 130</t>
  </si>
  <si>
    <t>TRANSIT CUSTOM</t>
  </si>
  <si>
    <t>Transit Custom 2.0 TDCi</t>
  </si>
  <si>
    <t>Transit Custom 2.2 TDCi</t>
  </si>
  <si>
    <t>Transit Custom Van 2.0 TDCi</t>
  </si>
  <si>
    <t>Transit Custom Van 2.2 TDCi</t>
  </si>
  <si>
    <t>Mercedes-Benz</t>
  </si>
  <si>
    <t>Vito</t>
  </si>
  <si>
    <t>Vito Tourer 111 CDI L</t>
  </si>
  <si>
    <t>Vivaro</t>
  </si>
  <si>
    <t>VW Multivan</t>
  </si>
  <si>
    <t>Isuzu</t>
  </si>
  <si>
    <t>Maxus e-T90, KGM Musso Grand (CNG)</t>
  </si>
  <si>
    <t>Amarok 2.0 TDi 4Motion</t>
  </si>
  <si>
    <t>VWAMAROK</t>
  </si>
  <si>
    <t>AMAROK</t>
  </si>
  <si>
    <t>Många alt. Från Citroen, Opel, Nissan, Fiat, Peugeot mfl</t>
  </si>
  <si>
    <t xml:space="preserve">Caddy </t>
  </si>
  <si>
    <t>Caddy 1.2 TSI</t>
  </si>
  <si>
    <t>Caddy Maxi</t>
  </si>
  <si>
    <t>Caddy Maxi 1.6 TDi</t>
  </si>
  <si>
    <t>Caddy, vit</t>
  </si>
  <si>
    <t>Dacia Dokker Bensin</t>
  </si>
  <si>
    <t>Dacia</t>
  </si>
  <si>
    <t>Dokker 1.2 TCe</t>
  </si>
  <si>
    <t>Ford Connect</t>
  </si>
  <si>
    <t>Ford Ranger</t>
  </si>
  <si>
    <t>Ford ranger</t>
  </si>
  <si>
    <t>FORD RANGER</t>
  </si>
  <si>
    <t>Ford Ranger (lastbil)</t>
  </si>
  <si>
    <t>Ford Ranger 2.2 TDCi 4x4</t>
  </si>
  <si>
    <t>Ford Ranger Super Ca</t>
  </si>
  <si>
    <t>Ford Tourneo Custom</t>
  </si>
  <si>
    <t>Ford lätt lastbil</t>
  </si>
  <si>
    <t>Ford Transit Connect</t>
  </si>
  <si>
    <t>FORD TRANSIT CONNECT</t>
  </si>
  <si>
    <t>Ford Transit Connect Van 1.6 TDCi</t>
  </si>
  <si>
    <t>Ford Transit Connect Van 1.8 TDCi</t>
  </si>
  <si>
    <t>HI-ACE</t>
  </si>
  <si>
    <t>Hilux</t>
  </si>
  <si>
    <t>ISUZU</t>
  </si>
  <si>
    <t>ISUZU D-MAX</t>
  </si>
  <si>
    <t>Izusu AT</t>
  </si>
  <si>
    <t>L2 CC GL</t>
  </si>
  <si>
    <t>L200</t>
  </si>
  <si>
    <t>L200 2.5 DI-D 4x4</t>
  </si>
  <si>
    <t>L200 Double Cab 2.5 DI-D 4x4</t>
  </si>
  <si>
    <t>Mazda</t>
  </si>
  <si>
    <t>Mazda B2500 Pickup</t>
  </si>
  <si>
    <t>MITSUBISHI L 200</t>
  </si>
  <si>
    <t>Mitsubishi L 200 / TRITON 2.5 DI-D 4WD</t>
  </si>
  <si>
    <t>Navara 2.5 dCi</t>
  </si>
  <si>
    <t>Navara 2.5 dCi 4X4</t>
  </si>
  <si>
    <t>Nissan Navara</t>
  </si>
  <si>
    <t>Nissan Navara Lastbil</t>
  </si>
  <si>
    <t>NISSAN NP300 NAVARA</t>
  </si>
  <si>
    <t>NISSAN NV200</t>
  </si>
  <si>
    <t>Ranger</t>
  </si>
  <si>
    <t>Ranger DC LIM 200</t>
  </si>
  <si>
    <t>Ranger Double Cab 2.5 TD 4X4</t>
  </si>
  <si>
    <t>Ranger Double Cab 2.5 TDCi 4X4</t>
  </si>
  <si>
    <t>Ranger Pick-up</t>
  </si>
  <si>
    <t>Ranger Super Cab 2.2 TDCi 4X4</t>
  </si>
  <si>
    <t>Ranger Super Cab 3.2 TDCi 4X4</t>
  </si>
  <si>
    <t>Skoda praktik</t>
  </si>
  <si>
    <t>Toyota Hiace lux</t>
  </si>
  <si>
    <t>Toyota Hi-Ace skåp Diesel</t>
  </si>
  <si>
    <t>Toyota Hilux</t>
  </si>
  <si>
    <t>TOYOTA HILUX</t>
  </si>
  <si>
    <t>Toyota Hilux D-Cab 4wd</t>
  </si>
  <si>
    <t>TRANSIT CONNECT</t>
  </si>
  <si>
    <t>Transit Connect Van 1.5 TDCi</t>
  </si>
  <si>
    <t>Transit Connect Van 1.6 TDCi</t>
  </si>
  <si>
    <t>Volkswagen Caddy IV Skåp/stor Limousine 2.0 TDI 4motion</t>
  </si>
  <si>
    <t>Volkswagen Caddy V Skåp/stor Limousine 2.0 TDI BMT 4motion</t>
  </si>
  <si>
    <t>Volkswagen Cross Caddy</t>
  </si>
  <si>
    <t>VW AMAROK</t>
  </si>
  <si>
    <t>Volkswagen VW 2 KN</t>
  </si>
  <si>
    <t>Vw Caddy</t>
  </si>
  <si>
    <t xml:space="preserve">VW Caddy </t>
  </si>
  <si>
    <t xml:space="preserve">VW Caddy  </t>
  </si>
  <si>
    <t>VW Caddy 1,2</t>
  </si>
  <si>
    <t>VW Caddy 4 Motion</t>
  </si>
  <si>
    <t>VW Caddy Bensin</t>
  </si>
  <si>
    <t>VW Caddy Diesel</t>
  </si>
  <si>
    <t>VW Caddy Maxi</t>
  </si>
  <si>
    <t>HVO (diesel)</t>
  </si>
  <si>
    <t>VW Caddy skåp</t>
  </si>
  <si>
    <t>VW Trp Caddy skåp</t>
  </si>
  <si>
    <t>Caddy Maxi 2.0 TDi 4Motion</t>
  </si>
  <si>
    <t>Dacia Logan Pickup</t>
  </si>
  <si>
    <t>HiAce Van D-4D 4WD</t>
  </si>
  <si>
    <t>MERCEDES vito 116 Kylbil</t>
  </si>
  <si>
    <t>VW Caddy 4WD</t>
  </si>
  <si>
    <t>VW Caddy Alltrack</t>
  </si>
  <si>
    <t>VW Caddy Maxi 4WD</t>
  </si>
  <si>
    <t>Större transportbilar</t>
  </si>
  <si>
    <t>Iveco</t>
  </si>
  <si>
    <t>35S14N (skåp)</t>
  </si>
  <si>
    <t>Crafter</t>
  </si>
  <si>
    <t>Daily 70C14GA8 (flak)</t>
  </si>
  <si>
    <t>Ducato</t>
  </si>
  <si>
    <t>Ducato Combi L2H2 3.0</t>
  </si>
  <si>
    <t>E-transit</t>
  </si>
  <si>
    <t>Peugeot e-Boxer</t>
  </si>
  <si>
    <t>FIAT DUCATO</t>
  </si>
  <si>
    <t>FIAT Ducato NY!</t>
  </si>
  <si>
    <t>Iveco Daily</t>
  </si>
  <si>
    <t>Transporter</t>
  </si>
  <si>
    <t xml:space="preserve">Iveco Daily </t>
  </si>
  <si>
    <t>Iveco Skåp</t>
  </si>
  <si>
    <t>Maxus Edeliver 9</t>
  </si>
  <si>
    <t>Pickup DH 2.0</t>
  </si>
  <si>
    <t>Opel Movano electric</t>
  </si>
  <si>
    <t>Renault Master</t>
  </si>
  <si>
    <t>Skåp</t>
  </si>
  <si>
    <t>Skåp 2.0</t>
  </si>
  <si>
    <t>Sprinter 316 NGT</t>
  </si>
  <si>
    <t>Sprinter Skåpbil</t>
  </si>
  <si>
    <t>Sprinter Van 316 NGT</t>
  </si>
  <si>
    <t>TRANSPORTER</t>
  </si>
  <si>
    <t>VW Transporter*</t>
  </si>
  <si>
    <t>Boxer Van 2.0 BlueHDi</t>
  </si>
  <si>
    <t>Peugeot e-boxer</t>
  </si>
  <si>
    <t>Boxer Van 2.2 HDi</t>
  </si>
  <si>
    <t>Mercedes e-Sprinter skåp</t>
  </si>
  <si>
    <t>Ducato Van 2.3 MultiJet</t>
  </si>
  <si>
    <t>Fiat e-Ducato</t>
  </si>
  <si>
    <t>Ducato Van Maxi 2.3 MultiJet</t>
  </si>
  <si>
    <t>Fiat 250</t>
  </si>
  <si>
    <t>Fiat Ducato</t>
  </si>
  <si>
    <t>Mercedes e-Sprinter flak</t>
  </si>
  <si>
    <t xml:space="preserve">Fiat Ducato </t>
  </si>
  <si>
    <t>Fiat Ducato 120</t>
  </si>
  <si>
    <t>Fiat Ducato Flak/chassi 115 Multijet 2,0 D</t>
  </si>
  <si>
    <t>Fiat Ducato lastbil</t>
  </si>
  <si>
    <t>Fiat Dukato</t>
  </si>
  <si>
    <t>FORD Transit</t>
  </si>
  <si>
    <t>Ford e-Transit</t>
  </si>
  <si>
    <t>Ford transit</t>
  </si>
  <si>
    <t>Ford Transit</t>
  </si>
  <si>
    <t>Renault Master E-tech skåp</t>
  </si>
  <si>
    <t xml:space="preserve">Ford </t>
  </si>
  <si>
    <t>Renault Master E-tech chassi/skåp</t>
  </si>
  <si>
    <t xml:space="preserve">Ford Transit </t>
  </si>
  <si>
    <t>Ford Transit 300 M</t>
  </si>
  <si>
    <t>Ford Transit 300S Chassi Flak</t>
  </si>
  <si>
    <t>Ford Transit 300S Pickup</t>
  </si>
  <si>
    <t>Ford TRANSIT 350 L4 EH 170 T AUT</t>
  </si>
  <si>
    <t>Ford Transit flak</t>
  </si>
  <si>
    <t>Ford Transit flak Diesel</t>
  </si>
  <si>
    <t>Renault Master E-tech chassi/flak</t>
  </si>
  <si>
    <t>Ford Transit Flak/chassi 2.0 EcoBlue</t>
  </si>
  <si>
    <t>Ford transit lastbil</t>
  </si>
  <si>
    <t>Ford Transit skåp Diesel</t>
  </si>
  <si>
    <t>Ford Transit Van 2.2TDCi</t>
  </si>
  <si>
    <t>Lastbil</t>
  </si>
  <si>
    <t>Ford Transit 350</t>
  </si>
  <si>
    <t>Iveco 35 flak Diesel</t>
  </si>
  <si>
    <t>Iveco Daily CNG/Electric</t>
  </si>
  <si>
    <t>Iveco Daily, Matbilen, Dals Rostock</t>
  </si>
  <si>
    <t>Master</t>
  </si>
  <si>
    <t>Renault Master E-tech</t>
  </si>
  <si>
    <t>Maxus e-deliver 9 skåp</t>
  </si>
  <si>
    <t>Master Van 2.3 dCi</t>
  </si>
  <si>
    <t>MB 316 CDI</t>
  </si>
  <si>
    <t>Mercedes e-Sprinter</t>
  </si>
  <si>
    <t>MB Sprinter</t>
  </si>
  <si>
    <t xml:space="preserve">MB Sprinter </t>
  </si>
  <si>
    <t xml:space="preserve">MB Sprinter  </t>
  </si>
  <si>
    <t>Mercedes Sprinter</t>
  </si>
  <si>
    <t>Maxus e-deliver 9 chassi/skåp</t>
  </si>
  <si>
    <t>MERCEDES SPRINTER</t>
  </si>
  <si>
    <t>Mercedes-Benz 316 Cdi</t>
  </si>
  <si>
    <t>Movano Van 2.3 BiTurbo</t>
  </si>
  <si>
    <t>Opel Movano</t>
  </si>
  <si>
    <t>Opel Movano </t>
  </si>
  <si>
    <t>Maxus e-deliver 9 chassi/flak</t>
  </si>
  <si>
    <t>Peugeot Boxer</t>
  </si>
  <si>
    <t>Peugeot Boxer ( buss)</t>
  </si>
  <si>
    <t>RENAULT MASTER</t>
  </si>
  <si>
    <t>Renault Master Diesel</t>
  </si>
  <si>
    <t>Ford e-Transit skåp</t>
  </si>
  <si>
    <t>SPRINTER</t>
  </si>
  <si>
    <t>Sprinter</t>
  </si>
  <si>
    <t>Transit</t>
  </si>
  <si>
    <t>TRANSIT</t>
  </si>
  <si>
    <t>Ford e-Transit chassi/skåp</t>
  </si>
  <si>
    <t>Ford e-Transit chassi/flak</t>
  </si>
  <si>
    <t>Transit 2.2 TDCi</t>
  </si>
  <si>
    <t>Transit Van 2.0 TDC</t>
  </si>
  <si>
    <t>Transit Van 2.0 TDCi</t>
  </si>
  <si>
    <t>Transit Van 2.2 TDCi</t>
  </si>
  <si>
    <t>Citroen Jumper</t>
  </si>
  <si>
    <t>Många alternativ från Opel, MB, Ford, Renault, MAN, Peugeot mfl</t>
  </si>
  <si>
    <t>Crafter 2.5 TDi</t>
  </si>
  <si>
    <t>Iveco Daily CNG chassi/skåp</t>
  </si>
  <si>
    <t>Crafter 35 Chassi DH</t>
  </si>
  <si>
    <t>Crafter 55 Skåp</t>
  </si>
  <si>
    <t>Crafter BB Skåpbil</t>
  </si>
  <si>
    <t xml:space="preserve">Fiat Talento Van Crewcab 1.6 </t>
  </si>
  <si>
    <t>Vw Crafter</t>
  </si>
  <si>
    <t>NISSAN NV400</t>
  </si>
  <si>
    <t>Nissan NV400 skåp Diesel</t>
  </si>
  <si>
    <t>Iveco Daily CNG skåp</t>
  </si>
  <si>
    <t>NV400 Van 2.3 dCi</t>
  </si>
  <si>
    <t>Pickup DH 2.5</t>
  </si>
  <si>
    <t>Pick-Up DH 2.5 TDI</t>
  </si>
  <si>
    <t>Pick-Up DH 2.5 TDI SY</t>
  </si>
  <si>
    <t>Pickup EH 1.9</t>
  </si>
  <si>
    <t>Pickup EH 2.0 4MOTION</t>
  </si>
  <si>
    <t xml:space="preserve"> Vw               </t>
  </si>
  <si>
    <t>Skåp/Crafter</t>
  </si>
  <si>
    <t>Iveco Daily CNG chassi/flak</t>
  </si>
  <si>
    <t>Vw</t>
  </si>
  <si>
    <t>Transporter 2.0 TDi</t>
  </si>
  <si>
    <t>Transporter 2.5 TDi</t>
  </si>
  <si>
    <t>Volkswagen Pick-up 1.9 TD</t>
  </si>
  <si>
    <t>Många alternativ från MB, Ford, Renault, MAN, Iveco mfl</t>
  </si>
  <si>
    <t>MAN e-tge skåp</t>
  </si>
  <si>
    <t>VOLKSWAGEN, VW e-Transporter</t>
  </si>
  <si>
    <t>VW Buss</t>
  </si>
  <si>
    <t>VW Crafter</t>
  </si>
  <si>
    <t>VW lastbil</t>
  </si>
  <si>
    <t>MAN e-tge flak</t>
  </si>
  <si>
    <t>VW Crafter skåp Diesel</t>
  </si>
  <si>
    <t>VW Pickup DH</t>
  </si>
  <si>
    <t>VW Pickup Dh 2,5</t>
  </si>
  <si>
    <t>VW skåp</t>
  </si>
  <si>
    <t>VW Skåp 2.0</t>
  </si>
  <si>
    <t>VW Transporter</t>
  </si>
  <si>
    <t>VW</t>
  </si>
  <si>
    <t>VW TRANSPORTER</t>
  </si>
  <si>
    <t>Iveco Daily Electric chassi/skåp</t>
  </si>
  <si>
    <t>VW Transporter flak Diesel</t>
  </si>
  <si>
    <t>VW Trp skåp</t>
  </si>
  <si>
    <t>VW Trp T6 skåp 2,0 TDI</t>
  </si>
  <si>
    <t>VW Trp, T6 skåp</t>
  </si>
  <si>
    <t>Ford Transit 350 M 4x4</t>
  </si>
  <si>
    <t xml:space="preserve">Iveco </t>
  </si>
  <si>
    <t>MB 316 CDI 4 x 4</t>
  </si>
  <si>
    <t>Iveco Daily Electric chassi/flak</t>
  </si>
  <si>
    <t xml:space="preserve">Vw  </t>
  </si>
  <si>
    <t>Transporter 2.5 TDi 4Motion</t>
  </si>
  <si>
    <t>TRP P-U EH DSG 4M</t>
  </si>
  <si>
    <t>VW Trp 4WD</t>
  </si>
  <si>
    <t>Iveco Daily Electric skåp</t>
  </si>
  <si>
    <t>VW TRP P-U DSG 4M</t>
  </si>
  <si>
    <t>70C14GA8</t>
  </si>
  <si>
    <t>Elfordon_2023.pdf (biodrivost.se)</t>
  </si>
  <si>
    <t>Iveco Daily  7 ton</t>
  </si>
  <si>
    <t>Tung Lastbil</t>
  </si>
  <si>
    <t>Med kran</t>
  </si>
  <si>
    <t>Sopbil</t>
  </si>
  <si>
    <t>Sopbil, Vabis</t>
  </si>
  <si>
    <t>Lastväxlarbil</t>
  </si>
  <si>
    <t>SCANIA L340</t>
  </si>
  <si>
    <t>Sopbil L340 B4x2NB</t>
  </si>
  <si>
    <t>Växelflak till EAO419</t>
  </si>
  <si>
    <t>440 6*2</t>
  </si>
  <si>
    <t>Volvo FH-electric</t>
  </si>
  <si>
    <t>65C17</t>
  </si>
  <si>
    <t>Iveco Daily CNG</t>
  </si>
  <si>
    <t>65C17/P</t>
  </si>
  <si>
    <t>Mercedes-Benz 411 CDI</t>
  </si>
  <si>
    <t>Dykbil</t>
  </si>
  <si>
    <t>Econic</t>
  </si>
  <si>
    <t>Mercedes e-Econic</t>
  </si>
  <si>
    <t>FE</t>
  </si>
  <si>
    <t>Volvo FE-electric</t>
  </si>
  <si>
    <t>FH</t>
  </si>
  <si>
    <t>FH 540</t>
  </si>
  <si>
    <t>FH 6*2</t>
  </si>
  <si>
    <t>FH12 6X2</t>
  </si>
  <si>
    <t>FH-480 6*2</t>
  </si>
  <si>
    <t>FH-480 6*2R</t>
  </si>
  <si>
    <t>FH-480 6X2</t>
  </si>
  <si>
    <t>FL</t>
  </si>
  <si>
    <t>Volvo FL-electric</t>
  </si>
  <si>
    <t>FL 614 4X2</t>
  </si>
  <si>
    <t>FL10 6X2</t>
  </si>
  <si>
    <t>FM</t>
  </si>
  <si>
    <t>Volvo FM-electric</t>
  </si>
  <si>
    <t>FM 6*2</t>
  </si>
  <si>
    <t>FM 62 TR</t>
  </si>
  <si>
    <t>FM-330 4*4</t>
  </si>
  <si>
    <t>FM9 4X2</t>
  </si>
  <si>
    <t>Scania</t>
  </si>
  <si>
    <t>G490LA6X2MNB</t>
  </si>
  <si>
    <t>Scania G Electric</t>
  </si>
  <si>
    <t>Iveco 65 C*  7 ton</t>
  </si>
  <si>
    <t>Iveco Kranbil</t>
  </si>
  <si>
    <t>Iveco kranbil 7 ton</t>
  </si>
  <si>
    <t>Iveco Kranbil 7 ton</t>
  </si>
  <si>
    <t>Iveco*   7 ton</t>
  </si>
  <si>
    <t xml:space="preserve">Volvo            </t>
  </si>
  <si>
    <t>Kompimator</t>
  </si>
  <si>
    <t xml:space="preserve">Volvo             </t>
  </si>
  <si>
    <t xml:space="preserve">Scania            </t>
  </si>
  <si>
    <t>Scania P Electric</t>
  </si>
  <si>
    <t xml:space="preserve">Scania             </t>
  </si>
  <si>
    <t xml:space="preserve">Iveco              </t>
  </si>
  <si>
    <t xml:space="preserve">Volvo              </t>
  </si>
  <si>
    <t xml:space="preserve">Scania           </t>
  </si>
  <si>
    <t xml:space="preserve">Scania        </t>
  </si>
  <si>
    <t xml:space="preserve">Volvo           </t>
  </si>
  <si>
    <t xml:space="preserve">Scania          </t>
  </si>
  <si>
    <t>Volvo FL Electric</t>
  </si>
  <si>
    <t xml:space="preserve">Scania              </t>
  </si>
  <si>
    <t>L280B4X2NB</t>
  </si>
  <si>
    <t>Scania L Electric</t>
  </si>
  <si>
    <t>Mercedes Sprinter 5 ton</t>
  </si>
  <si>
    <t>P280B4X2NB</t>
  </si>
  <si>
    <t>P280DB4X2MNB</t>
  </si>
  <si>
    <t>P280DB6X2*4MNB</t>
  </si>
  <si>
    <t>P320B6X2*4NB</t>
  </si>
  <si>
    <t>P320LB6X2*4HNB</t>
  </si>
  <si>
    <t>Volvo FM Electric</t>
  </si>
  <si>
    <t>P400LB6X2HNA</t>
  </si>
  <si>
    <t>P420B6X4NB</t>
  </si>
  <si>
    <t>R124 GA 4X2</t>
  </si>
  <si>
    <t>Scania R Electric</t>
  </si>
  <si>
    <t>Scania  G450 LB 6*2*4 (EJW)</t>
  </si>
  <si>
    <t>Scania G410 LB 6*2 (DZH)</t>
  </si>
  <si>
    <t>Scania P360</t>
  </si>
  <si>
    <t>Scania P410</t>
  </si>
  <si>
    <t>Scania P420 LB 6-2 HHZ (RWT)</t>
  </si>
  <si>
    <t>Scania P460 XCT 31X</t>
  </si>
  <si>
    <t>Scania P500 KMN 81Y</t>
  </si>
  <si>
    <t>Scania R370 DEE 86B</t>
  </si>
  <si>
    <t>Scania R410 RWY 178</t>
  </si>
  <si>
    <t>Scania R-electric</t>
  </si>
  <si>
    <t>Scania R480 LB 6-2 (FJF)</t>
  </si>
  <si>
    <t>skåp</t>
  </si>
  <si>
    <t xml:space="preserve">Volvo      </t>
  </si>
  <si>
    <t>Spol/sug</t>
  </si>
  <si>
    <t>Scania P CNG</t>
  </si>
  <si>
    <t xml:space="preserve">Scania      </t>
  </si>
  <si>
    <t xml:space="preserve">Volvo       </t>
  </si>
  <si>
    <t xml:space="preserve">Volvo         </t>
  </si>
  <si>
    <t xml:space="preserve">Volvo          </t>
  </si>
  <si>
    <t xml:space="preserve">Scania         </t>
  </si>
  <si>
    <t>Volvo FM 400 6*2</t>
  </si>
  <si>
    <t xml:space="preserve">Tung Lastbil Krokbil       </t>
  </si>
  <si>
    <t>Volvo FL 4*2</t>
  </si>
  <si>
    <t xml:space="preserve">Tung Lastbil Sopbil </t>
  </si>
  <si>
    <t>Volvo FE 4*2</t>
  </si>
  <si>
    <t xml:space="preserve">Tung Lastbil Sopbil         </t>
  </si>
  <si>
    <t xml:space="preserve">Tung Lastbil Sopbil          </t>
  </si>
  <si>
    <t>Volvo FE320</t>
  </si>
  <si>
    <t xml:space="preserve"> Volvo FE</t>
  </si>
  <si>
    <t>Iveco Daily 70C17 EEV</t>
  </si>
  <si>
    <t xml:space="preserve">Tung Lastbil Sopbil           </t>
  </si>
  <si>
    <t>Iveco Daily 70C17H 18</t>
  </si>
  <si>
    <t xml:space="preserve">Tung Lastbil Sopbil             </t>
  </si>
  <si>
    <t>Tung lastbil</t>
  </si>
  <si>
    <t>VOLVO FM </t>
  </si>
  <si>
    <t>Volvo FE-LEC</t>
  </si>
  <si>
    <t>Scania L360</t>
  </si>
  <si>
    <t>Scania L-electric</t>
  </si>
  <si>
    <t>Volvo FH (YKX)</t>
  </si>
  <si>
    <t>Volvo FL612 (2 axl)  (UPW 947)</t>
  </si>
  <si>
    <t>Volvo FM 460 (RBF 126)</t>
  </si>
  <si>
    <t>Volvo FMX 6*2</t>
  </si>
  <si>
    <t>VW Crafter krokbil 5 ton</t>
  </si>
  <si>
    <t>Volvo FMX</t>
  </si>
  <si>
    <t>Volvo FL</t>
  </si>
  <si>
    <t>Volvo FM 9 6X2</t>
  </si>
  <si>
    <t>Volvo FM42 R</t>
  </si>
  <si>
    <t>Scania P94GB4X</t>
  </si>
  <si>
    <t>Scania P114GB</t>
  </si>
  <si>
    <t>Scania 94G</t>
  </si>
  <si>
    <t>HVO/Diesel</t>
  </si>
  <si>
    <t>Budbil C</t>
  </si>
  <si>
    <t>Slambil</t>
  </si>
  <si>
    <t>Slambil med spol</t>
  </si>
  <si>
    <t>Scania P280</t>
  </si>
  <si>
    <t>NY Brandbil  2010</t>
  </si>
  <si>
    <t>Scania, Ny Tankbil 2015</t>
  </si>
  <si>
    <t>Brandfordon</t>
  </si>
  <si>
    <t>SCANIA</t>
  </si>
  <si>
    <t>De leasar genom Carsmart</t>
  </si>
  <si>
    <t>Moped Flakmoppe</t>
  </si>
  <si>
    <t>Moped</t>
  </si>
  <si>
    <t>Clean Motion Zbee</t>
  </si>
  <si>
    <t>Flakmoped</t>
  </si>
  <si>
    <t>MGB Starbridge</t>
  </si>
  <si>
    <t>Norsjö</t>
  </si>
  <si>
    <t>Norsjö Carrier</t>
  </si>
  <si>
    <t>MGB Delivery 3000W el</t>
  </si>
  <si>
    <t>Viarelli GT1E, Klass 1</t>
  </si>
  <si>
    <t>Transporter 950</t>
  </si>
  <si>
    <t>Gralle</t>
  </si>
  <si>
    <t>MGB Delivery</t>
  </si>
  <si>
    <t>MGB DELIVERY</t>
  </si>
  <si>
    <t>Moped Carrier 3875 Flakmoped</t>
  </si>
  <si>
    <t>Moped Crescent nr. 1187</t>
  </si>
  <si>
    <t>Moped Daelim S-Five Klass 1</t>
  </si>
  <si>
    <t>Moped NMV Carrier   (NMV2V6)</t>
  </si>
  <si>
    <t>Norsjö Carrier 4-stroke</t>
  </si>
  <si>
    <t>Norsjö Carrier El</t>
  </si>
  <si>
    <t>Norsjö Carrier electric</t>
  </si>
  <si>
    <t>MC/MOPED</t>
  </si>
  <si>
    <t>SYM</t>
  </si>
  <si>
    <t>Viarelli</t>
  </si>
  <si>
    <t>Fyrhjulingar</t>
  </si>
  <si>
    <t>SUZUKI LTA500XP</t>
  </si>
  <si>
    <t>Polaris XP Kinetic</t>
  </si>
  <si>
    <t xml:space="preserve">Polaris Sportsman 500 </t>
  </si>
  <si>
    <t>Suzuki kingquad</t>
  </si>
  <si>
    <t>Polaris</t>
  </si>
  <si>
    <t>Yamaha</t>
  </si>
  <si>
    <t>Can-Am Maverick Trail</t>
  </si>
  <si>
    <t>CFMOTO (CF625-B )</t>
  </si>
  <si>
    <t>Polaris 570 EPS</t>
  </si>
  <si>
    <t>Terränghjuling</t>
  </si>
  <si>
    <t>Polaris Workman</t>
  </si>
  <si>
    <t xml:space="preserve">Fyrhjuling   </t>
  </si>
  <si>
    <t>FYRHJULING</t>
  </si>
  <si>
    <t>HONDA</t>
  </si>
  <si>
    <t>Fyrhjuling, Polaris Sportsman X2 570</t>
  </si>
  <si>
    <t>CAN-AM OUTL. 650 MAX 6X6</t>
  </si>
  <si>
    <t>Översikt</t>
  </si>
  <si>
    <t>Ej fossilfria</t>
  </si>
  <si>
    <t>Redan fossilfria</t>
  </si>
  <si>
    <t>Möjligt antal fossilfritt</t>
  </si>
  <si>
    <t>Andel fossilfritt</t>
  </si>
  <si>
    <t>Möjligt fossilfritt</t>
  </si>
  <si>
    <t>Kommentar</t>
  </si>
  <si>
    <t>Grov matchning, svårt att avgöra specifikt</t>
  </si>
  <si>
    <t>Troligen högre möjlig andel fossilfritt, då alternativ sannolikt finns för flera icke identifierade modeller.</t>
  </si>
  <si>
    <t>Tre traktordragna sopmaskiner, samt en för lastbil</t>
  </si>
  <si>
    <t>Små och mellan skåp/pickup</t>
  </si>
  <si>
    <t>Moped/Flakmoped</t>
  </si>
  <si>
    <t>Kompaktlastare/redskapsbärare</t>
  </si>
  <si>
    <t>Hjullastare/Lastmaskin</t>
  </si>
  <si>
    <t>Summa</t>
  </si>
  <si>
    <t>Vält</t>
  </si>
  <si>
    <t>Vält Bomag BW 90 AD-2</t>
  </si>
  <si>
    <t>Dynapac LA 90</t>
  </si>
  <si>
    <t>Vibroplatta</t>
  </si>
  <si>
    <t>ASF Vibratorplatta LG200 nr20</t>
  </si>
  <si>
    <t>Vibratorplatta Swepac FR85 rund nr 22</t>
  </si>
  <si>
    <t>Vibratorplatta Swepac FR85 rund nr 23</t>
  </si>
  <si>
    <t>Swepac FR 95B</t>
  </si>
  <si>
    <t>Batteridrivna markvibratorer från Swepac | Stort utbud (nordiskmaskin.se)</t>
  </si>
  <si>
    <t>Vibroplatta Atlas Copco LG500 nr 27</t>
  </si>
  <si>
    <t>Vibroplatta Atlas Copco LF100 nr 29</t>
  </si>
  <si>
    <t>Vibratorplatta Swepac F85 rund nr 31</t>
  </si>
  <si>
    <t>Vibratorplatta Atlas Copco LG504 nr 34</t>
  </si>
  <si>
    <t>Vibratorplatta Swepac FR85 rund nr36</t>
  </si>
  <si>
    <t>Vibroplatta LF50 Honda L</t>
  </si>
  <si>
    <t>Försäljningsstopp, motorer klarar inte EU utsläppskrav</t>
  </si>
  <si>
    <t>Vibratorplatta Husqvarna LF 100 LAT nr39</t>
  </si>
  <si>
    <t>Vibratorplatta Swepac FR85 rund nr42</t>
  </si>
  <si>
    <t>Vibrostamp Atlas Copco LT5004</t>
  </si>
  <si>
    <t>Wacker Neuson AS 50e</t>
  </si>
  <si>
    <t>Husqvarna/Dynapac</t>
  </si>
  <si>
    <t>Milwaukee</t>
  </si>
  <si>
    <t>markvibrator</t>
  </si>
  <si>
    <t>Wacker Neuson</t>
  </si>
  <si>
    <t>Tillbaka till Innehållsförteckning</t>
  </si>
  <si>
    <t>Matchningsfil arbetsfordon Fyrbodal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</si>
</sst>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ptos Narrow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sz val="8"/>
      <color rgb="FF53565A"/>
      <name val="Arial"/>
      <family val="2"/>
    </font>
    <font>
      <sz val="11"/>
      <color rgb="FF00B050"/>
      <name val="Aptos Narrow"/>
      <family val="2"/>
      <scheme val="minor"/>
    </font>
    <font>
      <sz val="10"/>
      <color rgb="FF000000"/>
      <name val="Arial"/>
      <family val="2"/>
    </font>
    <font>
      <sz val="11"/>
      <color theme="1" tint="0.499984740745262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5" fillId="0" borderId="0"/>
    <xf numFmtId="0" fontId="8" fillId="0" borderId="0"/>
    <xf numFmtId="0" fontId="9" fillId="0" borderId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7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6" fillId="0" borderId="0" xfId="0" applyFont="1" applyAlignment="1">
      <alignment vertical="top" wrapText="1" readingOrder="1"/>
    </xf>
    <xf numFmtId="0" fontId="7" fillId="0" borderId="0" xfId="0" applyFont="1"/>
    <xf numFmtId="0" fontId="0" fillId="0" borderId="0" xfId="0" applyAlignment="1">
      <alignment horizontal="left"/>
    </xf>
    <xf numFmtId="0" fontId="10" fillId="0" borderId="0" xfId="0" applyFont="1"/>
    <xf numFmtId="0" fontId="11" fillId="0" borderId="0" xfId="0" applyFont="1"/>
    <xf numFmtId="0" fontId="0" fillId="2" borderId="0" xfId="0" applyFill="1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12" fillId="0" borderId="0" xfId="4"/>
    <xf numFmtId="0" fontId="12" fillId="4" borderId="0" xfId="4" applyFill="1"/>
    <xf numFmtId="0" fontId="0" fillId="4" borderId="0" xfId="0" applyFill="1"/>
    <xf numFmtId="0" fontId="14" fillId="0" borderId="0" xfId="5" applyFont="1"/>
    <xf numFmtId="0" fontId="6" fillId="0" borderId="0" xfId="0" applyFont="1"/>
    <xf numFmtId="0" fontId="15" fillId="0" borderId="0" xfId="0" applyFont="1"/>
    <xf numFmtId="0" fontId="16" fillId="2" borderId="0" xfId="0" applyFont="1" applyFill="1"/>
    <xf numFmtId="0" fontId="0" fillId="5" borderId="0" xfId="0" applyFill="1"/>
    <xf numFmtId="0" fontId="0" fillId="6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9" fillId="0" borderId="0" xfId="0" applyFont="1"/>
    <xf numFmtId="0" fontId="17" fillId="0" borderId="0" xfId="0" applyFont="1" applyAlignment="1">
      <alignment vertical="top" wrapText="1" readingOrder="1"/>
    </xf>
    <xf numFmtId="0" fontId="18" fillId="11" borderId="0" xfId="0" applyFont="1" applyFill="1"/>
    <xf numFmtId="9" fontId="0" fillId="0" borderId="0" xfId="0" applyNumberFormat="1"/>
    <xf numFmtId="0" fontId="7" fillId="8" borderId="0" xfId="7" applyFill="1"/>
    <xf numFmtId="3" fontId="7" fillId="8" borderId="0" xfId="7" applyNumberFormat="1" applyFill="1"/>
    <xf numFmtId="0" fontId="2" fillId="7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8">
    <cellStyle name="Hyperlänk" xfId="4" builtinId="8"/>
    <cellStyle name="Normal" xfId="0" builtinId="0"/>
    <cellStyle name="Normal 2" xfId="1" xr:uid="{EC35CA23-065E-4229-B113-7B5158705FFE}"/>
    <cellStyle name="Normal 2 2" xfId="6" xr:uid="{ED90223C-FD1F-4DF3-B217-D89666372AE8}"/>
    <cellStyle name="Normal 3" xfId="3" xr:uid="{847547C8-7F9D-41F8-9897-03EAAEA38AC3}"/>
    <cellStyle name="Normal 4" xfId="2" xr:uid="{E8BB45C2-2B20-4677-9858-90798096A84A}"/>
    <cellStyle name="Normal 4 2" xfId="7" xr:uid="{2E17A487-52A9-4FC1-9A47-CFC310B75734}"/>
    <cellStyle name="Normal 5" xfId="5" xr:uid="{F268656F-9A67-400A-BCDE-9A6ABD573CAE}"/>
  </cellStyles>
  <dxfs count="9">
    <dxf>
      <fill>
        <patternFill patternType="solid">
          <fgColor rgb="FF00B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Nuläge - fossildrivna</a:t>
            </a:r>
            <a:r>
              <a:rPr lang="sv-SE" baseline="0"/>
              <a:t> respektive fossilfria maskiner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Översikt!$B$5</c:f>
              <c:strCache>
                <c:ptCount val="1"/>
                <c:pt idx="0">
                  <c:v>Ej fossilfria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Översikt!$A$6:$A$18</c:f>
              <c:strCache>
                <c:ptCount val="13"/>
                <c:pt idx="0">
                  <c:v>Åkgräsklippare</c:v>
                </c:pt>
                <c:pt idx="1">
                  <c:v>Tunga lastbilar</c:v>
                </c:pt>
                <c:pt idx="2">
                  <c:v>Truckar</c:v>
                </c:pt>
                <c:pt idx="3">
                  <c:v>Traktorer</c:v>
                </c:pt>
                <c:pt idx="4">
                  <c:v>Större transportbilar</c:v>
                </c:pt>
                <c:pt idx="5">
                  <c:v>Sopmaskiner</c:v>
                </c:pt>
                <c:pt idx="6">
                  <c:v>Små och mellan skåp/pickup</c:v>
                </c:pt>
                <c:pt idx="7">
                  <c:v>Moped/Flakmoped</c:v>
                </c:pt>
                <c:pt idx="8">
                  <c:v>Mindre arbetsfordon</c:v>
                </c:pt>
                <c:pt idx="9">
                  <c:v>Kompaktlastare/redskapsbärare</c:v>
                </c:pt>
                <c:pt idx="10">
                  <c:v>Hjullastare/Lastmaskin</c:v>
                </c:pt>
                <c:pt idx="11">
                  <c:v>Grävmaskiner</c:v>
                </c:pt>
                <c:pt idx="12">
                  <c:v>Fyrhjulingar</c:v>
                </c:pt>
              </c:strCache>
            </c:strRef>
          </c:cat>
          <c:val>
            <c:numRef>
              <c:f>Översikt!$B$6:$B$18</c:f>
              <c:numCache>
                <c:formatCode>General</c:formatCode>
                <c:ptCount val="13"/>
                <c:pt idx="0">
                  <c:v>102</c:v>
                </c:pt>
                <c:pt idx="1">
                  <c:v>155</c:v>
                </c:pt>
                <c:pt idx="2">
                  <c:v>59</c:v>
                </c:pt>
                <c:pt idx="3">
                  <c:v>106</c:v>
                </c:pt>
                <c:pt idx="4">
                  <c:v>246</c:v>
                </c:pt>
                <c:pt idx="5">
                  <c:v>12</c:v>
                </c:pt>
                <c:pt idx="6">
                  <c:v>450</c:v>
                </c:pt>
                <c:pt idx="7">
                  <c:v>18</c:v>
                </c:pt>
                <c:pt idx="8">
                  <c:v>0</c:v>
                </c:pt>
                <c:pt idx="9">
                  <c:v>47</c:v>
                </c:pt>
                <c:pt idx="10">
                  <c:v>54</c:v>
                </c:pt>
                <c:pt idx="11">
                  <c:v>11</c:v>
                </c:pt>
                <c:pt idx="12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8-4726-9804-F0677CEDECB3}"/>
            </c:ext>
          </c:extLst>
        </c:ser>
        <c:ser>
          <c:idx val="1"/>
          <c:order val="1"/>
          <c:tx>
            <c:strRef>
              <c:f>Översikt!$C$5</c:f>
              <c:strCache>
                <c:ptCount val="1"/>
                <c:pt idx="0">
                  <c:v>Redan fossilfria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Översikt!$A$6:$A$18</c:f>
              <c:strCache>
                <c:ptCount val="13"/>
                <c:pt idx="0">
                  <c:v>Åkgräsklippare</c:v>
                </c:pt>
                <c:pt idx="1">
                  <c:v>Tunga lastbilar</c:v>
                </c:pt>
                <c:pt idx="2">
                  <c:v>Truckar</c:v>
                </c:pt>
                <c:pt idx="3">
                  <c:v>Traktorer</c:v>
                </c:pt>
                <c:pt idx="4">
                  <c:v>Större transportbilar</c:v>
                </c:pt>
                <c:pt idx="5">
                  <c:v>Sopmaskiner</c:v>
                </c:pt>
                <c:pt idx="6">
                  <c:v>Små och mellan skåp/pickup</c:v>
                </c:pt>
                <c:pt idx="7">
                  <c:v>Moped/Flakmoped</c:v>
                </c:pt>
                <c:pt idx="8">
                  <c:v>Mindre arbetsfordon</c:v>
                </c:pt>
                <c:pt idx="9">
                  <c:v>Kompaktlastare/redskapsbärare</c:v>
                </c:pt>
                <c:pt idx="10">
                  <c:v>Hjullastare/Lastmaskin</c:v>
                </c:pt>
                <c:pt idx="11">
                  <c:v>Grävmaskiner</c:v>
                </c:pt>
                <c:pt idx="12">
                  <c:v>Fyrhjulingar</c:v>
                </c:pt>
              </c:strCache>
            </c:strRef>
          </c:cat>
          <c:val>
            <c:numRef>
              <c:f>Översikt!$C$6:$C$18</c:f>
              <c:numCache>
                <c:formatCode>General</c:formatCode>
                <c:ptCount val="13"/>
                <c:pt idx="0">
                  <c:v>1</c:v>
                </c:pt>
                <c:pt idx="1">
                  <c:v>20</c:v>
                </c:pt>
                <c:pt idx="2">
                  <c:v>8</c:v>
                </c:pt>
                <c:pt idx="3">
                  <c:v>0</c:v>
                </c:pt>
                <c:pt idx="4">
                  <c:v>33</c:v>
                </c:pt>
                <c:pt idx="5">
                  <c:v>0</c:v>
                </c:pt>
                <c:pt idx="6">
                  <c:v>243</c:v>
                </c:pt>
                <c:pt idx="7">
                  <c:v>23</c:v>
                </c:pt>
                <c:pt idx="8">
                  <c:v>32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98-4726-9804-F0677CEDE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25181919"/>
        <c:axId val="525173279"/>
      </c:barChart>
      <c:catAx>
        <c:axId val="5251819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25173279"/>
        <c:crosses val="autoZero"/>
        <c:auto val="1"/>
        <c:lblAlgn val="ctr"/>
        <c:lblOffset val="100"/>
        <c:noMultiLvlLbl val="0"/>
      </c:catAx>
      <c:valAx>
        <c:axId val="5251732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25181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sv-SE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Scenario - maximalt antal fossilfria maskiner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Översikt!$B$29</c:f>
              <c:strCache>
                <c:ptCount val="1"/>
                <c:pt idx="0">
                  <c:v>Ej fossilfria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Översikt!$A$30:$A$42</c:f>
              <c:strCache>
                <c:ptCount val="13"/>
                <c:pt idx="0">
                  <c:v>Åkgräsklippare</c:v>
                </c:pt>
                <c:pt idx="1">
                  <c:v>Tunga lastbilar</c:v>
                </c:pt>
                <c:pt idx="2">
                  <c:v>Truckar</c:v>
                </c:pt>
                <c:pt idx="3">
                  <c:v>Traktorer</c:v>
                </c:pt>
                <c:pt idx="4">
                  <c:v>Större transportbilar</c:v>
                </c:pt>
                <c:pt idx="5">
                  <c:v>Sopmaskiner</c:v>
                </c:pt>
                <c:pt idx="6">
                  <c:v>Små och mellan skåp/pickup</c:v>
                </c:pt>
                <c:pt idx="7">
                  <c:v>Moped/Flakmoped</c:v>
                </c:pt>
                <c:pt idx="8">
                  <c:v>Mindre arbetsfordon</c:v>
                </c:pt>
                <c:pt idx="9">
                  <c:v>Kompaktlastare/redskapsbärare</c:v>
                </c:pt>
                <c:pt idx="10">
                  <c:v>Hjullastare/Lastmaskin</c:v>
                </c:pt>
                <c:pt idx="11">
                  <c:v>Grävmaskiner</c:v>
                </c:pt>
                <c:pt idx="12">
                  <c:v>Fyrhjulingar</c:v>
                </c:pt>
              </c:strCache>
            </c:strRef>
          </c:cat>
          <c:val>
            <c:numRef>
              <c:f>Översikt!$B$30:$B$42</c:f>
              <c:numCache>
                <c:formatCode>General</c:formatCode>
                <c:ptCount val="13"/>
                <c:pt idx="0">
                  <c:v>31</c:v>
                </c:pt>
                <c:pt idx="1">
                  <c:v>29</c:v>
                </c:pt>
                <c:pt idx="2">
                  <c:v>35</c:v>
                </c:pt>
                <c:pt idx="3">
                  <c:v>86</c:v>
                </c:pt>
                <c:pt idx="4">
                  <c:v>18</c:v>
                </c:pt>
                <c:pt idx="5">
                  <c:v>7</c:v>
                </c:pt>
                <c:pt idx="6">
                  <c:v>17</c:v>
                </c:pt>
                <c:pt idx="7">
                  <c:v>0</c:v>
                </c:pt>
                <c:pt idx="8">
                  <c:v>0</c:v>
                </c:pt>
                <c:pt idx="9">
                  <c:v>19</c:v>
                </c:pt>
                <c:pt idx="10">
                  <c:v>18</c:v>
                </c:pt>
                <c:pt idx="11">
                  <c:v>2</c:v>
                </c:pt>
                <c:pt idx="12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B-4FA5-ACE8-FE602214BBA8}"/>
            </c:ext>
          </c:extLst>
        </c:ser>
        <c:ser>
          <c:idx val="1"/>
          <c:order val="1"/>
          <c:tx>
            <c:strRef>
              <c:f>Översikt!$C$29</c:f>
              <c:strCache>
                <c:ptCount val="1"/>
                <c:pt idx="0">
                  <c:v>Möjligt antal fossilfritt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Översikt!$A$30:$A$42</c:f>
              <c:strCache>
                <c:ptCount val="13"/>
                <c:pt idx="0">
                  <c:v>Åkgräsklippare</c:v>
                </c:pt>
                <c:pt idx="1">
                  <c:v>Tunga lastbilar</c:v>
                </c:pt>
                <c:pt idx="2">
                  <c:v>Truckar</c:v>
                </c:pt>
                <c:pt idx="3">
                  <c:v>Traktorer</c:v>
                </c:pt>
                <c:pt idx="4">
                  <c:v>Större transportbilar</c:v>
                </c:pt>
                <c:pt idx="5">
                  <c:v>Sopmaskiner</c:v>
                </c:pt>
                <c:pt idx="6">
                  <c:v>Små och mellan skåp/pickup</c:v>
                </c:pt>
                <c:pt idx="7">
                  <c:v>Moped/Flakmoped</c:v>
                </c:pt>
                <c:pt idx="8">
                  <c:v>Mindre arbetsfordon</c:v>
                </c:pt>
                <c:pt idx="9">
                  <c:v>Kompaktlastare/redskapsbärare</c:v>
                </c:pt>
                <c:pt idx="10">
                  <c:v>Hjullastare/Lastmaskin</c:v>
                </c:pt>
                <c:pt idx="11">
                  <c:v>Grävmaskiner</c:v>
                </c:pt>
                <c:pt idx="12">
                  <c:v>Fyrhjulingar</c:v>
                </c:pt>
              </c:strCache>
            </c:strRef>
          </c:cat>
          <c:val>
            <c:numRef>
              <c:f>Översikt!$C$30:$C$42</c:f>
              <c:numCache>
                <c:formatCode>General</c:formatCode>
                <c:ptCount val="13"/>
                <c:pt idx="0">
                  <c:v>72</c:v>
                </c:pt>
                <c:pt idx="1">
                  <c:v>146</c:v>
                </c:pt>
                <c:pt idx="2">
                  <c:v>32</c:v>
                </c:pt>
                <c:pt idx="3">
                  <c:v>20</c:v>
                </c:pt>
                <c:pt idx="4">
                  <c:v>261</c:v>
                </c:pt>
                <c:pt idx="5">
                  <c:v>5</c:v>
                </c:pt>
                <c:pt idx="6">
                  <c:v>675</c:v>
                </c:pt>
                <c:pt idx="7">
                  <c:v>41</c:v>
                </c:pt>
                <c:pt idx="8">
                  <c:v>32</c:v>
                </c:pt>
                <c:pt idx="9">
                  <c:v>28</c:v>
                </c:pt>
                <c:pt idx="10">
                  <c:v>36</c:v>
                </c:pt>
                <c:pt idx="11">
                  <c:v>9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8B-4FA5-ACE8-FE602214B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25181439"/>
        <c:axId val="525166559"/>
      </c:barChart>
      <c:catAx>
        <c:axId val="52518143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25166559"/>
        <c:crosses val="autoZero"/>
        <c:auto val="1"/>
        <c:lblAlgn val="ctr"/>
        <c:lblOffset val="100"/>
        <c:noMultiLvlLbl val="0"/>
      </c:catAx>
      <c:valAx>
        <c:axId val="5251665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25181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3" Type="http://schemas.openxmlformats.org/officeDocument/2006/relationships/image" Target="../media/image7.jpeg"/><Relationship Id="rId7" Type="http://schemas.openxmlformats.org/officeDocument/2006/relationships/image" Target="../media/image11.jpeg"/><Relationship Id="rId2" Type="http://schemas.openxmlformats.org/officeDocument/2006/relationships/image" Target="../media/image6.jpeg"/><Relationship Id="rId1" Type="http://schemas.openxmlformats.org/officeDocument/2006/relationships/image" Target="../media/image5.png"/><Relationship Id="rId6" Type="http://schemas.openxmlformats.org/officeDocument/2006/relationships/image" Target="../media/image10.jpe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jpeg"/><Relationship Id="rId3" Type="http://schemas.openxmlformats.org/officeDocument/2006/relationships/image" Target="../media/image23.jpeg"/><Relationship Id="rId7" Type="http://schemas.openxmlformats.org/officeDocument/2006/relationships/image" Target="../media/image27.jpeg"/><Relationship Id="rId2" Type="http://schemas.openxmlformats.org/officeDocument/2006/relationships/image" Target="../media/image22.png"/><Relationship Id="rId1" Type="http://schemas.openxmlformats.org/officeDocument/2006/relationships/image" Target="../media/image21.jpeg"/><Relationship Id="rId6" Type="http://schemas.openxmlformats.org/officeDocument/2006/relationships/image" Target="../media/image26.jpeg"/><Relationship Id="rId5" Type="http://schemas.openxmlformats.org/officeDocument/2006/relationships/image" Target="../media/image25.png"/><Relationship Id="rId4" Type="http://schemas.openxmlformats.org/officeDocument/2006/relationships/image" Target="../media/image2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jpeg"/><Relationship Id="rId1" Type="http://schemas.openxmlformats.org/officeDocument/2006/relationships/image" Target="../media/image29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3" Type="http://schemas.openxmlformats.org/officeDocument/2006/relationships/image" Target="../media/image33.jpeg"/><Relationship Id="rId7" Type="http://schemas.openxmlformats.org/officeDocument/2006/relationships/image" Target="../media/image37.jpeg"/><Relationship Id="rId2" Type="http://schemas.openxmlformats.org/officeDocument/2006/relationships/image" Target="../media/image32.png"/><Relationship Id="rId1" Type="http://schemas.openxmlformats.org/officeDocument/2006/relationships/image" Target="../media/image31.jpeg"/><Relationship Id="rId6" Type="http://schemas.openxmlformats.org/officeDocument/2006/relationships/image" Target="../media/image36.jpeg"/><Relationship Id="rId5" Type="http://schemas.openxmlformats.org/officeDocument/2006/relationships/image" Target="../media/image35.jpeg"/><Relationship Id="rId4" Type="http://schemas.openxmlformats.org/officeDocument/2006/relationships/image" Target="../media/image34.jpeg"/><Relationship Id="rId9" Type="http://schemas.openxmlformats.org/officeDocument/2006/relationships/image" Target="../media/image39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jpeg"/><Relationship Id="rId2" Type="http://schemas.openxmlformats.org/officeDocument/2006/relationships/image" Target="../media/image41.jpeg"/><Relationship Id="rId1" Type="http://schemas.openxmlformats.org/officeDocument/2006/relationships/image" Target="../media/image40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png"/><Relationship Id="rId3" Type="http://schemas.openxmlformats.org/officeDocument/2006/relationships/image" Target="../media/image45.png"/><Relationship Id="rId7" Type="http://schemas.openxmlformats.org/officeDocument/2006/relationships/image" Target="../media/image9.png"/><Relationship Id="rId2" Type="http://schemas.openxmlformats.org/officeDocument/2006/relationships/image" Target="../media/image44.jpeg"/><Relationship Id="rId1" Type="http://schemas.openxmlformats.org/officeDocument/2006/relationships/image" Target="../media/image43.jpeg"/><Relationship Id="rId6" Type="http://schemas.openxmlformats.org/officeDocument/2006/relationships/image" Target="../media/image48.png"/><Relationship Id="rId5" Type="http://schemas.openxmlformats.org/officeDocument/2006/relationships/image" Target="../media/image47.png"/><Relationship Id="rId4" Type="http://schemas.openxmlformats.org/officeDocument/2006/relationships/image" Target="../media/image4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png"/><Relationship Id="rId13" Type="http://schemas.openxmlformats.org/officeDocument/2006/relationships/image" Target="../media/image62.jpeg"/><Relationship Id="rId18" Type="http://schemas.openxmlformats.org/officeDocument/2006/relationships/image" Target="../media/image67.jpeg"/><Relationship Id="rId3" Type="http://schemas.openxmlformats.org/officeDocument/2006/relationships/image" Target="../media/image52.jpeg"/><Relationship Id="rId7" Type="http://schemas.openxmlformats.org/officeDocument/2006/relationships/image" Target="../media/image56.jpeg"/><Relationship Id="rId12" Type="http://schemas.openxmlformats.org/officeDocument/2006/relationships/image" Target="../media/image61.jpeg"/><Relationship Id="rId17" Type="http://schemas.openxmlformats.org/officeDocument/2006/relationships/image" Target="../media/image66.jpeg"/><Relationship Id="rId2" Type="http://schemas.openxmlformats.org/officeDocument/2006/relationships/image" Target="../media/image51.jpeg"/><Relationship Id="rId16" Type="http://schemas.openxmlformats.org/officeDocument/2006/relationships/image" Target="../media/image65.jpeg"/><Relationship Id="rId1" Type="http://schemas.openxmlformats.org/officeDocument/2006/relationships/image" Target="../media/image50.jpeg"/><Relationship Id="rId6" Type="http://schemas.openxmlformats.org/officeDocument/2006/relationships/image" Target="../media/image55.jpeg"/><Relationship Id="rId11" Type="http://schemas.openxmlformats.org/officeDocument/2006/relationships/image" Target="../media/image60.jpeg"/><Relationship Id="rId5" Type="http://schemas.openxmlformats.org/officeDocument/2006/relationships/image" Target="../media/image54.jpeg"/><Relationship Id="rId15" Type="http://schemas.openxmlformats.org/officeDocument/2006/relationships/image" Target="../media/image64.jpeg"/><Relationship Id="rId10" Type="http://schemas.openxmlformats.org/officeDocument/2006/relationships/image" Target="../media/image59.png"/><Relationship Id="rId19" Type="http://schemas.openxmlformats.org/officeDocument/2006/relationships/image" Target="../media/image68.jpeg"/><Relationship Id="rId4" Type="http://schemas.openxmlformats.org/officeDocument/2006/relationships/image" Target="../media/image53.jpeg"/><Relationship Id="rId9" Type="http://schemas.openxmlformats.org/officeDocument/2006/relationships/image" Target="../media/image58.jpeg"/><Relationship Id="rId14" Type="http://schemas.openxmlformats.org/officeDocument/2006/relationships/image" Target="../media/image63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6.jpeg"/><Relationship Id="rId13" Type="http://schemas.openxmlformats.org/officeDocument/2006/relationships/image" Target="../media/image81.jpeg"/><Relationship Id="rId18" Type="http://schemas.openxmlformats.org/officeDocument/2006/relationships/image" Target="../media/image86.jpeg"/><Relationship Id="rId3" Type="http://schemas.openxmlformats.org/officeDocument/2006/relationships/image" Target="../media/image71.jpeg"/><Relationship Id="rId21" Type="http://schemas.openxmlformats.org/officeDocument/2006/relationships/image" Target="../media/image89.jpeg"/><Relationship Id="rId7" Type="http://schemas.openxmlformats.org/officeDocument/2006/relationships/image" Target="../media/image75.jpeg"/><Relationship Id="rId12" Type="http://schemas.openxmlformats.org/officeDocument/2006/relationships/image" Target="../media/image80.jpeg"/><Relationship Id="rId17" Type="http://schemas.openxmlformats.org/officeDocument/2006/relationships/image" Target="../media/image85.jpeg"/><Relationship Id="rId2" Type="http://schemas.openxmlformats.org/officeDocument/2006/relationships/image" Target="../media/image70.jpeg"/><Relationship Id="rId16" Type="http://schemas.openxmlformats.org/officeDocument/2006/relationships/image" Target="../media/image84.jpeg"/><Relationship Id="rId20" Type="http://schemas.openxmlformats.org/officeDocument/2006/relationships/image" Target="../media/image88.jpeg"/><Relationship Id="rId1" Type="http://schemas.openxmlformats.org/officeDocument/2006/relationships/image" Target="../media/image69.jpeg"/><Relationship Id="rId6" Type="http://schemas.openxmlformats.org/officeDocument/2006/relationships/image" Target="../media/image74.jpeg"/><Relationship Id="rId11" Type="http://schemas.openxmlformats.org/officeDocument/2006/relationships/image" Target="../media/image79.jpeg"/><Relationship Id="rId5" Type="http://schemas.openxmlformats.org/officeDocument/2006/relationships/image" Target="../media/image73.png"/><Relationship Id="rId15" Type="http://schemas.openxmlformats.org/officeDocument/2006/relationships/image" Target="../media/image83.jpeg"/><Relationship Id="rId10" Type="http://schemas.openxmlformats.org/officeDocument/2006/relationships/image" Target="../media/image78.jpeg"/><Relationship Id="rId19" Type="http://schemas.openxmlformats.org/officeDocument/2006/relationships/image" Target="../media/image87.jpeg"/><Relationship Id="rId4" Type="http://schemas.openxmlformats.org/officeDocument/2006/relationships/image" Target="../media/image72.jpeg"/><Relationship Id="rId9" Type="http://schemas.openxmlformats.org/officeDocument/2006/relationships/image" Target="../media/image77.jpeg"/><Relationship Id="rId14" Type="http://schemas.openxmlformats.org/officeDocument/2006/relationships/image" Target="../media/image82.jpeg"/><Relationship Id="rId22" Type="http://schemas.openxmlformats.org/officeDocument/2006/relationships/image" Target="../media/image90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93.png"/><Relationship Id="rId2" Type="http://schemas.openxmlformats.org/officeDocument/2006/relationships/image" Target="../media/image92.jpeg"/><Relationship Id="rId1" Type="http://schemas.openxmlformats.org/officeDocument/2006/relationships/image" Target="../media/image9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5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66911</xdr:colOff>
      <xdr:row>11</xdr:row>
      <xdr:rowOff>121227</xdr:rowOff>
    </xdr:from>
    <xdr:to>
      <xdr:col>11</xdr:col>
      <xdr:colOff>86702</xdr:colOff>
      <xdr:row>17</xdr:row>
      <xdr:rowOff>102851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B2E9905-419D-5F35-940A-ADEA95DEE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91093" y="2349500"/>
          <a:ext cx="1243610" cy="1089987"/>
        </a:xfrm>
        <a:prstGeom prst="rect">
          <a:avLst/>
        </a:prstGeom>
      </xdr:spPr>
    </xdr:pic>
    <xdr:clientData/>
  </xdr:twoCellAnchor>
  <xdr:twoCellAnchor editAs="oneCell">
    <xdr:from>
      <xdr:col>11</xdr:col>
      <xdr:colOff>345405</xdr:colOff>
      <xdr:row>11</xdr:row>
      <xdr:rowOff>115455</xdr:rowOff>
    </xdr:from>
    <xdr:to>
      <xdr:col>13</xdr:col>
      <xdr:colOff>324094</xdr:colOff>
      <xdr:row>17</xdr:row>
      <xdr:rowOff>132773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435A86D2-4135-057D-4A81-95C4973B7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3405" y="2343728"/>
          <a:ext cx="1202507" cy="1125681"/>
        </a:xfrm>
        <a:prstGeom prst="rect">
          <a:avLst/>
        </a:prstGeom>
      </xdr:spPr>
    </xdr:pic>
    <xdr:clientData/>
  </xdr:twoCellAnchor>
  <xdr:twoCellAnchor editAs="oneCell">
    <xdr:from>
      <xdr:col>9</xdr:col>
      <xdr:colOff>222698</xdr:colOff>
      <xdr:row>29</xdr:row>
      <xdr:rowOff>67519</xdr:rowOff>
    </xdr:from>
    <xdr:to>
      <xdr:col>11</xdr:col>
      <xdr:colOff>429557</xdr:colOff>
      <xdr:row>34</xdr:row>
      <xdr:rowOff>3069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552CA4F0-30A1-294D-B933-086D76932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07754" y="5584963"/>
          <a:ext cx="1420415" cy="852773"/>
        </a:xfrm>
        <a:prstGeom prst="rect">
          <a:avLst/>
        </a:prstGeom>
      </xdr:spPr>
    </xdr:pic>
    <xdr:clientData/>
  </xdr:twoCellAnchor>
  <xdr:twoCellAnchor editAs="oneCell">
    <xdr:from>
      <xdr:col>9</xdr:col>
      <xdr:colOff>122054</xdr:colOff>
      <xdr:row>18</xdr:row>
      <xdr:rowOff>173566</xdr:rowOff>
    </xdr:from>
    <xdr:to>
      <xdr:col>12</xdr:col>
      <xdr:colOff>287867</xdr:colOff>
      <xdr:row>24</xdr:row>
      <xdr:rowOff>152399</xdr:rowOff>
    </xdr:to>
    <xdr:pic>
      <xdr:nvPicPr>
        <xdr:cNvPr id="12" name="Bildobjekt 11" descr="Versatile and quiet 15-tonne electric wheel loader">
          <a:extLst>
            <a:ext uri="{FF2B5EF4-FFF2-40B4-BE49-F238E27FC236}">
              <a16:creationId xmlns:a16="http://schemas.microsoft.com/office/drawing/2014/main" id="{1E9685C9-08B3-C98D-F74A-2AD8B5BC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6154" y="4017433"/>
          <a:ext cx="2083514" cy="1071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527050</xdr:colOff>
      <xdr:row>8</xdr:row>
      <xdr:rowOff>60412</xdr:rowOff>
    </xdr:from>
    <xdr:to>
      <xdr:col>16</xdr:col>
      <xdr:colOff>581360</xdr:colOff>
      <xdr:row>15</xdr:row>
      <xdr:rowOff>50602</xdr:rowOff>
    </xdr:to>
    <xdr:pic>
      <xdr:nvPicPr>
        <xdr:cNvPr id="2" name="Bildobjekt 1" descr="En bild som visar däck, hjul, transport, fordon&#10;&#10;Automatiskt genererad beskrivning">
          <a:extLst>
            <a:ext uri="{FF2B5EF4-FFF2-40B4-BE49-F238E27FC236}">
              <a16:creationId xmlns:a16="http://schemas.microsoft.com/office/drawing/2014/main" id="{45CA9A8E-AFE8-4C58-9D88-4A56BF83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5200" y="1730462"/>
          <a:ext cx="1883110" cy="127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369857</xdr:colOff>
      <xdr:row>16</xdr:row>
      <xdr:rowOff>12700</xdr:rowOff>
    </xdr:from>
    <xdr:to>
      <xdr:col>16</xdr:col>
      <xdr:colOff>418709</xdr:colOff>
      <xdr:row>22</xdr:row>
      <xdr:rowOff>43459</xdr:rowOff>
    </xdr:to>
    <xdr:pic>
      <xdr:nvPicPr>
        <xdr:cNvPr id="3" name="Bildobjekt 2" descr="En bild som visar utomhus, gräs, hjul, däck&#10;&#10;Automatiskt genererad beskrivning">
          <a:extLst>
            <a:ext uri="{FF2B5EF4-FFF2-40B4-BE49-F238E27FC236}">
              <a16:creationId xmlns:a16="http://schemas.microsoft.com/office/drawing/2014/main" id="{FAB10725-CC28-44DA-9044-BF219C5BC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8007" y="3340100"/>
          <a:ext cx="1877652" cy="1135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165100</xdr:colOff>
      <xdr:row>22</xdr:row>
      <xdr:rowOff>20418</xdr:rowOff>
    </xdr:from>
    <xdr:to>
      <xdr:col>16</xdr:col>
      <xdr:colOff>177799</xdr:colOff>
      <xdr:row>32</xdr:row>
      <xdr:rowOff>142315</xdr:rowOff>
    </xdr:to>
    <xdr:pic>
      <xdr:nvPicPr>
        <xdr:cNvPr id="5" name="Bildobjekt 4" descr="En bild som visar transport, hjul, fordon, däck&#10;&#10;Automatiskt genererad beskrivning">
          <a:extLst>
            <a:ext uri="{FF2B5EF4-FFF2-40B4-BE49-F238E27FC236}">
              <a16:creationId xmlns:a16="http://schemas.microsoft.com/office/drawing/2014/main" id="{80E3B34E-50C1-4935-8930-CB934CE5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13250" y="4452718"/>
          <a:ext cx="1841499" cy="1963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492408</xdr:colOff>
      <xdr:row>33</xdr:row>
      <xdr:rowOff>146050</xdr:rowOff>
    </xdr:from>
    <xdr:to>
      <xdr:col>16</xdr:col>
      <xdr:colOff>222492</xdr:colOff>
      <xdr:row>40</xdr:row>
      <xdr:rowOff>120847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AE5509CA-01A0-9477-519D-C84AEE2B5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440558" y="6419850"/>
          <a:ext cx="1558884" cy="1263847"/>
        </a:xfrm>
        <a:prstGeom prst="rect">
          <a:avLst/>
        </a:prstGeom>
      </xdr:spPr>
    </xdr:pic>
    <xdr:clientData/>
  </xdr:twoCellAnchor>
  <xdr:twoCellAnchor editAs="oneCell">
    <xdr:from>
      <xdr:col>13</xdr:col>
      <xdr:colOff>562945</xdr:colOff>
      <xdr:row>44</xdr:row>
      <xdr:rowOff>38100</xdr:rowOff>
    </xdr:from>
    <xdr:to>
      <xdr:col>16</xdr:col>
      <xdr:colOff>438287</xdr:colOff>
      <xdr:row>49</xdr:row>
      <xdr:rowOff>177885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A782AA5F-8147-6620-5C5B-0459A051D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511095" y="8153400"/>
          <a:ext cx="1704142" cy="1060535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</xdr:colOff>
      <xdr:row>60</xdr:row>
      <xdr:rowOff>146928</xdr:rowOff>
    </xdr:from>
    <xdr:to>
      <xdr:col>17</xdr:col>
      <xdr:colOff>411480</xdr:colOff>
      <xdr:row>69</xdr:row>
      <xdr:rowOff>41910</xdr:rowOff>
    </xdr:to>
    <xdr:pic>
      <xdr:nvPicPr>
        <xdr:cNvPr id="4" name="Bildobjekt 3" descr="Hoftrac 1390e | Weidemann">
          <a:extLst>
            <a:ext uri="{FF2B5EF4-FFF2-40B4-BE49-F238E27FC236}">
              <a16:creationId xmlns:a16="http://schemas.microsoft.com/office/drawing/2014/main" id="{94CE777C-DB40-E959-511D-8BCDDBD2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1260" y="10590138"/>
          <a:ext cx="2312670" cy="1540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113452</xdr:colOff>
      <xdr:row>51</xdr:row>
      <xdr:rowOff>72390</xdr:rowOff>
    </xdr:from>
    <xdr:to>
      <xdr:col>16</xdr:col>
      <xdr:colOff>441959</xdr:colOff>
      <xdr:row>59</xdr:row>
      <xdr:rowOff>57150</xdr:rowOff>
    </xdr:to>
    <xdr:pic>
      <xdr:nvPicPr>
        <xdr:cNvPr id="6" name="Bildobjekt 5" descr="MultiOne EZ7 Basic">
          <a:extLst>
            <a:ext uri="{FF2B5EF4-FFF2-40B4-BE49-F238E27FC236}">
              <a16:creationId xmlns:a16="http://schemas.microsoft.com/office/drawing/2014/main" id="{FCCACAF3-A446-6EFC-AB60-AE4591C7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5662" y="8869680"/>
          <a:ext cx="1608667" cy="144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575310</xdr:colOff>
      <xdr:row>72</xdr:row>
      <xdr:rowOff>123228</xdr:rowOff>
    </xdr:from>
    <xdr:to>
      <xdr:col>18</xdr:col>
      <xdr:colOff>0</xdr:colOff>
      <xdr:row>80</xdr:row>
      <xdr:rowOff>129540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343B8DED-0B13-83CB-4568-B69FCE0C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7440" y="12760998"/>
          <a:ext cx="2613660" cy="1469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907882</xdr:colOff>
      <xdr:row>5</xdr:row>
      <xdr:rowOff>10159</xdr:rowOff>
    </xdr:from>
    <xdr:to>
      <xdr:col>13</xdr:col>
      <xdr:colOff>599038</xdr:colOff>
      <xdr:row>13</xdr:row>
      <xdr:rowOff>16510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B307571-944F-3BD9-5850-2283C5944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89542" y="1126489"/>
          <a:ext cx="1436136" cy="1469391"/>
        </a:xfrm>
        <a:prstGeom prst="rect">
          <a:avLst/>
        </a:prstGeom>
      </xdr:spPr>
    </xdr:pic>
    <xdr:clientData/>
  </xdr:twoCellAnchor>
  <xdr:twoCellAnchor editAs="oneCell">
    <xdr:from>
      <xdr:col>14</xdr:col>
      <xdr:colOff>247649</xdr:colOff>
      <xdr:row>6</xdr:row>
      <xdr:rowOff>52332</xdr:rowOff>
    </xdr:from>
    <xdr:to>
      <xdr:col>16</xdr:col>
      <xdr:colOff>382804</xdr:colOff>
      <xdr:row>13</xdr:row>
      <xdr:rowOff>50799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51086ED-6FF4-433B-FB7B-04467DFD6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33599" y="1354082"/>
          <a:ext cx="1354355" cy="1287517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285750</xdr:colOff>
      <xdr:row>5</xdr:row>
      <xdr:rowOff>119392</xdr:rowOff>
    </xdr:from>
    <xdr:to>
      <xdr:col>18</xdr:col>
      <xdr:colOff>546204</xdr:colOff>
      <xdr:row>13</xdr:row>
      <xdr:rowOff>139805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61850CED-EBD2-8AE1-0EE8-7D8263A3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090900" y="1236992"/>
          <a:ext cx="1479654" cy="1493613"/>
        </a:xfrm>
        <a:prstGeom prst="rect">
          <a:avLst/>
        </a:prstGeom>
      </xdr:spPr>
    </xdr:pic>
    <xdr:clientData/>
  </xdr:twoCellAnchor>
  <xdr:twoCellAnchor editAs="oneCell">
    <xdr:from>
      <xdr:col>19</xdr:col>
      <xdr:colOff>110190</xdr:colOff>
      <xdr:row>6</xdr:row>
      <xdr:rowOff>82550</xdr:rowOff>
    </xdr:from>
    <xdr:to>
      <xdr:col>21</xdr:col>
      <xdr:colOff>228599</xdr:colOff>
      <xdr:row>12</xdr:row>
      <xdr:rowOff>35294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732B398E-5094-9B1D-1D68-341B9DA7E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744140" y="1384300"/>
          <a:ext cx="1337609" cy="1057644"/>
        </a:xfrm>
        <a:prstGeom prst="rect">
          <a:avLst/>
        </a:prstGeom>
      </xdr:spPr>
    </xdr:pic>
    <xdr:clientData/>
  </xdr:twoCellAnchor>
  <xdr:twoCellAnchor editAs="oneCell">
    <xdr:from>
      <xdr:col>13</xdr:col>
      <xdr:colOff>401320</xdr:colOff>
      <xdr:row>14</xdr:row>
      <xdr:rowOff>102493</xdr:rowOff>
    </xdr:from>
    <xdr:to>
      <xdr:col>14</xdr:col>
      <xdr:colOff>591979</xdr:colOff>
      <xdr:row>20</xdr:row>
      <xdr:rowOff>21792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D0E755B8-2E20-A598-F691-F506CF50D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427960" y="2864743"/>
          <a:ext cx="830739" cy="1016579"/>
        </a:xfrm>
        <a:prstGeom prst="rect">
          <a:avLst/>
        </a:prstGeom>
      </xdr:spPr>
    </xdr:pic>
    <xdr:clientData/>
  </xdr:twoCellAnchor>
  <xdr:twoCellAnchor editAs="oneCell">
    <xdr:from>
      <xdr:col>15</xdr:col>
      <xdr:colOff>68754</xdr:colOff>
      <xdr:row>14</xdr:row>
      <xdr:rowOff>121920</xdr:rowOff>
    </xdr:from>
    <xdr:to>
      <xdr:col>16</xdr:col>
      <xdr:colOff>227330</xdr:colOff>
      <xdr:row>19</xdr:row>
      <xdr:rowOff>168792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E7B6D9B7-D103-2B8C-8C7C-03984EA16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375554" y="2884170"/>
          <a:ext cx="798656" cy="961272"/>
        </a:xfrm>
        <a:prstGeom prst="rect">
          <a:avLst/>
        </a:prstGeom>
      </xdr:spPr>
    </xdr:pic>
    <xdr:clientData/>
  </xdr:twoCellAnchor>
  <xdr:oneCellAnchor>
    <xdr:from>
      <xdr:col>20</xdr:col>
      <xdr:colOff>30979</xdr:colOff>
      <xdr:row>20</xdr:row>
      <xdr:rowOff>152052</xdr:rowOff>
    </xdr:from>
    <xdr:ext cx="1141027" cy="286098"/>
    <xdr:pic>
      <xdr:nvPicPr>
        <xdr:cNvPr id="8" name="Bildobjekt 7">
          <a:extLst>
            <a:ext uri="{FF2B5EF4-FFF2-40B4-BE49-F238E27FC236}">
              <a16:creationId xmlns:a16="http://schemas.microsoft.com/office/drawing/2014/main" id="{52974686-4701-4CEE-946C-69EEDED99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73359" y="4011582"/>
          <a:ext cx="1141027" cy="286098"/>
        </a:xfrm>
        <a:prstGeom prst="rect">
          <a:avLst/>
        </a:prstGeom>
      </xdr:spPr>
    </xdr:pic>
    <xdr:clientData/>
  </xdr:oneCellAnchor>
  <xdr:twoCellAnchor editAs="oneCell">
    <xdr:from>
      <xdr:col>18</xdr:col>
      <xdr:colOff>499110</xdr:colOff>
      <xdr:row>12</xdr:row>
      <xdr:rowOff>76200</xdr:rowOff>
    </xdr:from>
    <xdr:to>
      <xdr:col>22</xdr:col>
      <xdr:colOff>57013</xdr:colOff>
      <xdr:row>21</xdr:row>
      <xdr:rowOff>25788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A9137A39-A1ED-4B64-A5ED-EA6CE1E50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261330" y="2472690"/>
          <a:ext cx="2118223" cy="159550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41910</xdr:colOff>
      <xdr:row>17</xdr:row>
      <xdr:rowOff>83819</xdr:rowOff>
    </xdr:from>
    <xdr:to>
      <xdr:col>18</xdr:col>
      <xdr:colOff>342900</xdr:colOff>
      <xdr:row>32</xdr:row>
      <xdr:rowOff>121920</xdr:rowOff>
    </xdr:to>
    <xdr:pic>
      <xdr:nvPicPr>
        <xdr:cNvPr id="2" name="Bildobjekt 1" descr="IVECO DAILY BIOGAS • IVECO Malmö">
          <a:extLst>
            <a:ext uri="{FF2B5EF4-FFF2-40B4-BE49-F238E27FC236}">
              <a16:creationId xmlns:a16="http://schemas.microsoft.com/office/drawing/2014/main" id="{8280406E-40F2-42AB-8871-E6F2486F27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05" t="10604" r="10719" b="13601"/>
        <a:stretch/>
      </xdr:blipFill>
      <xdr:spPr bwMode="auto">
        <a:xfrm>
          <a:off x="16145510" y="3411219"/>
          <a:ext cx="3958590" cy="2800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45719</xdr:colOff>
      <xdr:row>34</xdr:row>
      <xdr:rowOff>121920</xdr:rowOff>
    </xdr:from>
    <xdr:to>
      <xdr:col>18</xdr:col>
      <xdr:colOff>318834</xdr:colOff>
      <xdr:row>48</xdr:row>
      <xdr:rowOff>140970</xdr:rowOff>
    </xdr:to>
    <xdr:pic>
      <xdr:nvPicPr>
        <xdr:cNvPr id="3" name="Bildobjekt 2" descr="Mercedes-Benz ellastbil eEconic för kommunala transportuppdrag">
          <a:extLst>
            <a:ext uri="{FF2B5EF4-FFF2-40B4-BE49-F238E27FC236}">
              <a16:creationId xmlns:a16="http://schemas.microsoft.com/office/drawing/2014/main" id="{4AB763AA-EB69-4131-A969-B7C3C6A144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27" r="8495"/>
        <a:stretch/>
      </xdr:blipFill>
      <xdr:spPr bwMode="auto">
        <a:xfrm>
          <a:off x="16149319" y="6579870"/>
          <a:ext cx="3930715" cy="259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12070</xdr:colOff>
      <xdr:row>65</xdr:row>
      <xdr:rowOff>68579</xdr:rowOff>
    </xdr:from>
    <xdr:to>
      <xdr:col>15</xdr:col>
      <xdr:colOff>377190</xdr:colOff>
      <xdr:row>74</xdr:row>
      <xdr:rowOff>133258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9A858B61-49E6-4946-A4F1-7D42309E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5670" y="12235179"/>
          <a:ext cx="2193920" cy="1722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563880</xdr:colOff>
      <xdr:row>76</xdr:row>
      <xdr:rowOff>144780</xdr:rowOff>
    </xdr:from>
    <xdr:to>
      <xdr:col>15</xdr:col>
      <xdr:colOff>601980</xdr:colOff>
      <xdr:row>85</xdr:row>
      <xdr:rowOff>160020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13AE10F8-3BCC-4F81-9C60-1412FE56ED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77" t="14251" r="16358" b="5863"/>
        <a:stretch/>
      </xdr:blipFill>
      <xdr:spPr bwMode="auto">
        <a:xfrm>
          <a:off x="16057880" y="14337030"/>
          <a:ext cx="2476500" cy="1672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439674</xdr:colOff>
      <xdr:row>89</xdr:row>
      <xdr:rowOff>99060</xdr:rowOff>
    </xdr:from>
    <xdr:to>
      <xdr:col>16</xdr:col>
      <xdr:colOff>567690</xdr:colOff>
      <xdr:row>100</xdr:row>
      <xdr:rowOff>167640</xdr:rowOff>
    </xdr:to>
    <xdr:pic>
      <xdr:nvPicPr>
        <xdr:cNvPr id="6" name="Bildobjekt 5" descr="Eldrivna lastbilar | Volvo Lastvagnar">
          <a:extLst>
            <a:ext uri="{FF2B5EF4-FFF2-40B4-BE49-F238E27FC236}">
              <a16:creationId xmlns:a16="http://schemas.microsoft.com/office/drawing/2014/main" id="{26DFC758-89D4-4A3E-9623-DC7ACC876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3674" y="16685260"/>
          <a:ext cx="3176016" cy="2094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67310</xdr:colOff>
      <xdr:row>50</xdr:row>
      <xdr:rowOff>99060</xdr:rowOff>
    </xdr:from>
    <xdr:to>
      <xdr:col>17</xdr:col>
      <xdr:colOff>64770</xdr:colOff>
      <xdr:row>63</xdr:row>
      <xdr:rowOff>120016</xdr:rowOff>
    </xdr:to>
    <xdr:pic>
      <xdr:nvPicPr>
        <xdr:cNvPr id="7" name="Bildobjekt 6" descr="Lastbil Volvo FE Electric 6x2 (37370) via auktion | Budi.se">
          <a:extLst>
            <a:ext uri="{FF2B5EF4-FFF2-40B4-BE49-F238E27FC236}">
              <a16:creationId xmlns:a16="http://schemas.microsoft.com/office/drawing/2014/main" id="{48029EDB-4D48-4963-9704-83D5AABF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910" y="9503410"/>
          <a:ext cx="3045460" cy="2414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36830</xdr:colOff>
      <xdr:row>102</xdr:row>
      <xdr:rowOff>110490</xdr:rowOff>
    </xdr:from>
    <xdr:to>
      <xdr:col>17</xdr:col>
      <xdr:colOff>259080</xdr:colOff>
      <xdr:row>114</xdr:row>
      <xdr:rowOff>156210</xdr:rowOff>
    </xdr:to>
    <xdr:pic>
      <xdr:nvPicPr>
        <xdr:cNvPr id="8" name="Bildobjekt 7" descr="Battery electric trucks | Scania Singapore">
          <a:extLst>
            <a:ext uri="{FF2B5EF4-FFF2-40B4-BE49-F238E27FC236}">
              <a16:creationId xmlns:a16="http://schemas.microsoft.com/office/drawing/2014/main" id="{11C16951-AB72-4DCE-8678-DBB50D542C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250" t="9077" r="2000" b="23406"/>
        <a:stretch/>
      </xdr:blipFill>
      <xdr:spPr bwMode="auto">
        <a:xfrm>
          <a:off x="16140430" y="19090640"/>
          <a:ext cx="3270250" cy="2255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628650</xdr:colOff>
      <xdr:row>116</xdr:row>
      <xdr:rowOff>133350</xdr:rowOff>
    </xdr:from>
    <xdr:to>
      <xdr:col>15</xdr:col>
      <xdr:colOff>172879</xdr:colOff>
      <xdr:row>126</xdr:row>
      <xdr:rowOff>175260</xdr:rowOff>
    </xdr:to>
    <xdr:pic>
      <xdr:nvPicPr>
        <xdr:cNvPr id="9" name="Bildobjekt 8" descr="Scania updates battery electric truck range">
          <a:extLst>
            <a:ext uri="{FF2B5EF4-FFF2-40B4-BE49-F238E27FC236}">
              <a16:creationId xmlns:a16="http://schemas.microsoft.com/office/drawing/2014/main" id="{4E732A76-2179-4CC7-8B51-CC8FECB4F41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10" r="18888" b="5828"/>
        <a:stretch/>
      </xdr:blipFill>
      <xdr:spPr bwMode="auto">
        <a:xfrm>
          <a:off x="16103600" y="21691600"/>
          <a:ext cx="2001679" cy="1883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621030</xdr:colOff>
      <xdr:row>13</xdr:row>
      <xdr:rowOff>152400</xdr:rowOff>
    </xdr:from>
    <xdr:to>
      <xdr:col>14</xdr:col>
      <xdr:colOff>98670</xdr:colOff>
      <xdr:row>24</xdr:row>
      <xdr:rowOff>125730</xdr:rowOff>
    </xdr:to>
    <xdr:pic>
      <xdr:nvPicPr>
        <xdr:cNvPr id="2" name="Bildobjekt 1" descr="Mer klimatvänligt från New Holland - Lantbruksnytt">
          <a:extLst>
            <a:ext uri="{FF2B5EF4-FFF2-40B4-BE49-F238E27FC236}">
              <a16:creationId xmlns:a16="http://schemas.microsoft.com/office/drawing/2014/main" id="{033F9281-4948-7BB2-400F-02EC53F5BA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6470" r="9286" b="4501"/>
        <a:stretch/>
      </xdr:blipFill>
      <xdr:spPr bwMode="auto">
        <a:xfrm>
          <a:off x="18950940" y="2731770"/>
          <a:ext cx="2678040" cy="1985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552297</xdr:colOff>
      <xdr:row>27</xdr:row>
      <xdr:rowOff>156210</xdr:rowOff>
    </xdr:from>
    <xdr:to>
      <xdr:col>14</xdr:col>
      <xdr:colOff>157826</xdr:colOff>
      <xdr:row>41</xdr:row>
      <xdr:rowOff>30480</xdr:rowOff>
    </xdr:to>
    <xdr:pic>
      <xdr:nvPicPr>
        <xdr:cNvPr id="3" name="Bildobjekt 2" descr="Fendt: e100 Vario">
          <a:extLst>
            <a:ext uri="{FF2B5EF4-FFF2-40B4-BE49-F238E27FC236}">
              <a16:creationId xmlns:a16="http://schemas.microsoft.com/office/drawing/2014/main" id="{5509D1E8-C956-12A2-1533-62CB8E3661B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28" t="11542" r="18191" b="7203"/>
        <a:stretch/>
      </xdr:blipFill>
      <xdr:spPr bwMode="auto">
        <a:xfrm>
          <a:off x="18882207" y="5295900"/>
          <a:ext cx="2805929" cy="2434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605789</xdr:colOff>
      <xdr:row>13</xdr:row>
      <xdr:rowOff>177292</xdr:rowOff>
    </xdr:from>
    <xdr:to>
      <xdr:col>16</xdr:col>
      <xdr:colOff>125728</xdr:colOff>
      <xdr:row>26</xdr:row>
      <xdr:rowOff>134619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713D652-9993-5265-9B0E-61278E99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5839" y="2768092"/>
          <a:ext cx="2567939" cy="2167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56386</xdr:colOff>
      <xdr:row>28</xdr:row>
      <xdr:rowOff>171450</xdr:rowOff>
    </xdr:from>
    <xdr:to>
      <xdr:col>16</xdr:col>
      <xdr:colOff>350520</xdr:colOff>
      <xdr:row>40</xdr:row>
      <xdr:rowOff>127635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312D5B0F-C2E4-0F3F-2C21-5C08E92A2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911826" y="5311140"/>
          <a:ext cx="2854454" cy="1784985"/>
        </a:xfrm>
        <a:prstGeom prst="rect">
          <a:avLst/>
        </a:prstGeom>
      </xdr:spPr>
    </xdr:pic>
    <xdr:clientData/>
  </xdr:twoCellAnchor>
  <xdr:twoCellAnchor editAs="oneCell">
    <xdr:from>
      <xdr:col>11</xdr:col>
      <xdr:colOff>611505</xdr:colOff>
      <xdr:row>42</xdr:row>
      <xdr:rowOff>106680</xdr:rowOff>
    </xdr:from>
    <xdr:to>
      <xdr:col>16</xdr:col>
      <xdr:colOff>152401</xdr:colOff>
      <xdr:row>63</xdr:row>
      <xdr:rowOff>22860</xdr:rowOff>
    </xdr:to>
    <xdr:pic>
      <xdr:nvPicPr>
        <xdr:cNvPr id="6" name="Bildobjekt 5" descr="E50-60XNL Sit Down Electric Forklift - Hyster - LiftOne">
          <a:extLst>
            <a:ext uri="{FF2B5EF4-FFF2-40B4-BE49-F238E27FC236}">
              <a16:creationId xmlns:a16="http://schemas.microsoft.com/office/drawing/2014/main" id="{C47494BB-EFD4-929E-9EC4-8706796E8B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00" r="19922"/>
        <a:stretch/>
      </xdr:blipFill>
      <xdr:spPr bwMode="auto">
        <a:xfrm>
          <a:off x="16826865" y="7440930"/>
          <a:ext cx="2741296" cy="2293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552450</xdr:colOff>
      <xdr:row>66</xdr:row>
      <xdr:rowOff>0</xdr:rowOff>
    </xdr:from>
    <xdr:to>
      <xdr:col>16</xdr:col>
      <xdr:colOff>232410</xdr:colOff>
      <xdr:row>79</xdr:row>
      <xdr:rowOff>1537</xdr:rowOff>
    </xdr:to>
    <xdr:pic>
      <xdr:nvPicPr>
        <xdr:cNvPr id="8" name="Bildobjekt 7" descr="EFG 425/425k/430/430k/S30">
          <a:extLst>
            <a:ext uri="{FF2B5EF4-FFF2-40B4-BE49-F238E27FC236}">
              <a16:creationId xmlns:a16="http://schemas.microsoft.com/office/drawing/2014/main" id="{BEDA3057-566C-A0FB-674A-096A377A21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380" r="2703" b="17071"/>
        <a:stretch/>
      </xdr:blipFill>
      <xdr:spPr bwMode="auto">
        <a:xfrm>
          <a:off x="17407890" y="10260330"/>
          <a:ext cx="2240280" cy="1647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1055</xdr:colOff>
      <xdr:row>82</xdr:row>
      <xdr:rowOff>57150</xdr:rowOff>
    </xdr:from>
    <xdr:to>
      <xdr:col>17</xdr:col>
      <xdr:colOff>422909</xdr:colOff>
      <xdr:row>93</xdr:row>
      <xdr:rowOff>30480</xdr:rowOff>
    </xdr:to>
    <xdr:pic>
      <xdr:nvPicPr>
        <xdr:cNvPr id="9" name="Bildobjekt 8" descr="Kalmar ECG160-12 image 2">
          <a:extLst>
            <a:ext uri="{FF2B5EF4-FFF2-40B4-BE49-F238E27FC236}">
              <a16:creationId xmlns:a16="http://schemas.microsoft.com/office/drawing/2014/main" id="{DAABEEDA-9E08-6B3F-51B9-C784BD9B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6575" y="12512040"/>
          <a:ext cx="2982174" cy="1985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621031</xdr:colOff>
      <xdr:row>95</xdr:row>
      <xdr:rowOff>152400</xdr:rowOff>
    </xdr:from>
    <xdr:to>
      <xdr:col>17</xdr:col>
      <xdr:colOff>344755</xdr:colOff>
      <xdr:row>107</xdr:row>
      <xdr:rowOff>1115</xdr:rowOff>
    </xdr:to>
    <xdr:pic>
      <xdr:nvPicPr>
        <xdr:cNvPr id="16" name="Bildobjekt 15">
          <a:extLst>
            <a:ext uri="{FF2B5EF4-FFF2-40B4-BE49-F238E27FC236}">
              <a16:creationId xmlns:a16="http://schemas.microsoft.com/office/drawing/2014/main" id="{863F0ECF-EDF1-1FDC-F53B-EC4DA461B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12161" t="9552" r="3555" b="7003"/>
        <a:stretch/>
      </xdr:blipFill>
      <xdr:spPr>
        <a:xfrm>
          <a:off x="17476471" y="14984730"/>
          <a:ext cx="2924124" cy="2041370"/>
        </a:xfrm>
        <a:prstGeom prst="rect">
          <a:avLst/>
        </a:prstGeom>
      </xdr:spPr>
    </xdr:pic>
    <xdr:clientData/>
  </xdr:twoCellAnchor>
  <xdr:twoCellAnchor editAs="oneCell">
    <xdr:from>
      <xdr:col>13</xdr:col>
      <xdr:colOff>30044</xdr:colOff>
      <xdr:row>109</xdr:row>
      <xdr:rowOff>144780</xdr:rowOff>
    </xdr:from>
    <xdr:to>
      <xdr:col>17</xdr:col>
      <xdr:colOff>415290</xdr:colOff>
      <xdr:row>120</xdr:row>
      <xdr:rowOff>96504</xdr:rowOff>
    </xdr:to>
    <xdr:pic>
      <xdr:nvPicPr>
        <xdr:cNvPr id="17" name="Bildobjekt 16" descr="Kalmar ECG90-6L | Electric 4-wheel | UnikTruck">
          <a:extLst>
            <a:ext uri="{FF2B5EF4-FFF2-40B4-BE49-F238E27FC236}">
              <a16:creationId xmlns:a16="http://schemas.microsoft.com/office/drawing/2014/main" id="{23AEA918-2C64-137B-28FD-EA5B2F03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5564" y="17537430"/>
          <a:ext cx="2945566" cy="1963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3810</xdr:colOff>
      <xdr:row>122</xdr:row>
      <xdr:rowOff>87630</xdr:rowOff>
    </xdr:from>
    <xdr:to>
      <xdr:col>17</xdr:col>
      <xdr:colOff>122424</xdr:colOff>
      <xdr:row>132</xdr:row>
      <xdr:rowOff>140970</xdr:rowOff>
    </xdr:to>
    <xdr:pic>
      <xdr:nvPicPr>
        <xdr:cNvPr id="19" name="Bildobjekt 18" descr="▷ Kalmar KALMAR ECG55-6 begagnad köpa begagnat | werktuigen.se">
          <a:extLst>
            <a:ext uri="{FF2B5EF4-FFF2-40B4-BE49-F238E27FC236}">
              <a16:creationId xmlns:a16="http://schemas.microsoft.com/office/drawing/2014/main" id="{45871D30-2AAB-BDE5-FFE9-F1B4A4F214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4" t="-7455" r="1333" b="3092"/>
        <a:stretch/>
      </xdr:blipFill>
      <xdr:spPr bwMode="auto">
        <a:xfrm>
          <a:off x="17499330" y="19857720"/>
          <a:ext cx="2678934" cy="1882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599440</xdr:colOff>
      <xdr:row>134</xdr:row>
      <xdr:rowOff>99060</xdr:rowOff>
    </xdr:from>
    <xdr:to>
      <xdr:col>16</xdr:col>
      <xdr:colOff>586740</xdr:colOff>
      <xdr:row>144</xdr:row>
      <xdr:rowOff>97000</xdr:rowOff>
    </xdr:to>
    <xdr:pic>
      <xdr:nvPicPr>
        <xdr:cNvPr id="21" name="Bildobjekt 20" descr="Doosan B35X-7 Forklift">
          <a:extLst>
            <a:ext uri="{FF2B5EF4-FFF2-40B4-BE49-F238E27FC236}">
              <a16:creationId xmlns:a16="http://schemas.microsoft.com/office/drawing/2014/main" id="{E8BEF3A5-8D4E-1E05-20D4-48AA529A60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989" r="11081"/>
        <a:stretch/>
      </xdr:blipFill>
      <xdr:spPr bwMode="auto">
        <a:xfrm>
          <a:off x="17454880" y="22063710"/>
          <a:ext cx="2547620" cy="182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137704</xdr:colOff>
      <xdr:row>18</xdr:row>
      <xdr:rowOff>3810</xdr:rowOff>
    </xdr:from>
    <xdr:to>
      <xdr:col>13</xdr:col>
      <xdr:colOff>409079</xdr:colOff>
      <xdr:row>28</xdr:row>
      <xdr:rowOff>87630</xdr:rowOff>
    </xdr:to>
    <xdr:pic>
      <xdr:nvPicPr>
        <xdr:cNvPr id="3" name="Bildobjekt 2" descr="Electric sweeper">
          <a:extLst>
            <a:ext uri="{FF2B5EF4-FFF2-40B4-BE49-F238E27FC236}">
              <a16:creationId xmlns:a16="http://schemas.microsoft.com/office/drawing/2014/main" id="{76A9DDF3-AFBC-E9C1-B382-78C4814D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5034" y="3497580"/>
          <a:ext cx="2553565" cy="1912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1771649</xdr:colOff>
      <xdr:row>31</xdr:row>
      <xdr:rowOff>99060</xdr:rowOff>
    </xdr:from>
    <xdr:to>
      <xdr:col>14</xdr:col>
      <xdr:colOff>26670</xdr:colOff>
      <xdr:row>44</xdr:row>
      <xdr:rowOff>125730</xdr:rowOff>
    </xdr:to>
    <xdr:pic>
      <xdr:nvPicPr>
        <xdr:cNvPr id="4" name="Bildobjekt 3" descr="Hako Citymaster 1650ZE - Hako">
          <a:extLst>
            <a:ext uri="{FF2B5EF4-FFF2-40B4-BE49-F238E27FC236}">
              <a16:creationId xmlns:a16="http://schemas.microsoft.com/office/drawing/2014/main" id="{A3953101-16C0-0125-9564-083FE2CD1B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68" t="17850" r="10456" b="9953"/>
        <a:stretch/>
      </xdr:blipFill>
      <xdr:spPr bwMode="auto">
        <a:xfrm>
          <a:off x="16737329" y="5970270"/>
          <a:ext cx="2948941" cy="2404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1729740</xdr:colOff>
      <xdr:row>48</xdr:row>
      <xdr:rowOff>140381</xdr:rowOff>
    </xdr:from>
    <xdr:to>
      <xdr:col>14</xdr:col>
      <xdr:colOff>201930</xdr:colOff>
      <xdr:row>56</xdr:row>
      <xdr:rowOff>167639</xdr:rowOff>
    </xdr:to>
    <xdr:pic>
      <xdr:nvPicPr>
        <xdr:cNvPr id="5" name="Bildobjekt 4" descr="CityCat V20e - Ströman Maskin AB - Gatusopmaskin Saltspridare Sandspridare  Sopmaskiner Snöplogar Arctic Machine Bucher Ploghydraulik VV95 Plogfäste  Westbjörn">
          <a:extLst>
            <a:ext uri="{FF2B5EF4-FFF2-40B4-BE49-F238E27FC236}">
              <a16:creationId xmlns:a16="http://schemas.microsoft.com/office/drawing/2014/main" id="{0A515C69-3034-945C-67A3-2FCF526B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5420" y="9120551"/>
          <a:ext cx="3166110" cy="1490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470590</xdr:colOff>
      <xdr:row>10</xdr:row>
      <xdr:rowOff>68580</xdr:rowOff>
    </xdr:from>
    <xdr:to>
      <xdr:col>16</xdr:col>
      <xdr:colOff>22860</xdr:colOff>
      <xdr:row>25</xdr:row>
      <xdr:rowOff>45720</xdr:rowOff>
    </xdr:to>
    <xdr:pic>
      <xdr:nvPicPr>
        <xdr:cNvPr id="5" name="Bildobjekt 4" descr="RIVAL-52/60 – Johans Park – Sortiment">
          <a:extLst>
            <a:ext uri="{FF2B5EF4-FFF2-40B4-BE49-F238E27FC236}">
              <a16:creationId xmlns:a16="http://schemas.microsoft.com/office/drawing/2014/main" id="{367C0D89-FA91-2158-1950-1A349361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3110" y="2099310"/>
          <a:ext cx="2752670" cy="2720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285750</xdr:colOff>
      <xdr:row>41</xdr:row>
      <xdr:rowOff>163830</xdr:rowOff>
    </xdr:from>
    <xdr:to>
      <xdr:col>16</xdr:col>
      <xdr:colOff>365760</xdr:colOff>
      <xdr:row>56</xdr:row>
      <xdr:rowOff>60960</xdr:rowOff>
    </xdr:to>
    <xdr:pic>
      <xdr:nvPicPr>
        <xdr:cNvPr id="6" name="Bildobjekt 5" descr="EGO åkgräsklippare Z6 132 cm spak inkl batteri &amp; laddare">
          <a:extLst>
            <a:ext uri="{FF2B5EF4-FFF2-40B4-BE49-F238E27FC236}">
              <a16:creationId xmlns:a16="http://schemas.microsoft.com/office/drawing/2014/main" id="{AAC668CE-7E35-36D3-6E6F-51358477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8350" y="7863840"/>
          <a:ext cx="2640330" cy="2640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40257</xdr:colOff>
      <xdr:row>29</xdr:row>
      <xdr:rowOff>133350</xdr:rowOff>
    </xdr:from>
    <xdr:to>
      <xdr:col>16</xdr:col>
      <xdr:colOff>259081</xdr:colOff>
      <xdr:row>39</xdr:row>
      <xdr:rowOff>96456</xdr:rowOff>
    </xdr:to>
    <xdr:pic>
      <xdr:nvPicPr>
        <xdr:cNvPr id="7" name="Bildobjekt 6" descr="Husqvarna Rider R 200iX Batteridriven Åkgräsklippare - Liljekvists">
          <a:extLst>
            <a:ext uri="{FF2B5EF4-FFF2-40B4-BE49-F238E27FC236}">
              <a16:creationId xmlns:a16="http://schemas.microsoft.com/office/drawing/2014/main" id="{80EC56F4-5774-17FB-8E69-6B35A0AB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857" y="5638800"/>
          <a:ext cx="2779144" cy="1791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506730</xdr:colOff>
      <xdr:row>60</xdr:row>
      <xdr:rowOff>72390</xdr:rowOff>
    </xdr:from>
    <xdr:to>
      <xdr:col>17</xdr:col>
      <xdr:colOff>91440</xdr:colOff>
      <xdr:row>75</xdr:row>
      <xdr:rowOff>114300</xdr:rowOff>
    </xdr:to>
    <xdr:pic>
      <xdr:nvPicPr>
        <xdr:cNvPr id="8" name="Bildobjekt 7" descr="Cramer batteridrivna åkgräsklippare">
          <a:extLst>
            <a:ext uri="{FF2B5EF4-FFF2-40B4-BE49-F238E27FC236}">
              <a16:creationId xmlns:a16="http://schemas.microsoft.com/office/drawing/2014/main" id="{AFA464B2-B758-FB41-76CE-9394011C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9330" y="11247120"/>
          <a:ext cx="2785110" cy="2785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621030</xdr:colOff>
      <xdr:row>76</xdr:row>
      <xdr:rowOff>160020</xdr:rowOff>
    </xdr:from>
    <xdr:to>
      <xdr:col>17</xdr:col>
      <xdr:colOff>213360</xdr:colOff>
      <xdr:row>92</xdr:row>
      <xdr:rowOff>26670</xdr:rowOff>
    </xdr:to>
    <xdr:pic>
      <xdr:nvPicPr>
        <xdr:cNvPr id="9" name="Bildobjekt 8" descr="Gianni Ferrari GSR+ and GTM+ are professional ride on Lithium mowers.">
          <a:extLst>
            <a:ext uri="{FF2B5EF4-FFF2-40B4-BE49-F238E27FC236}">
              <a16:creationId xmlns:a16="http://schemas.microsoft.com/office/drawing/2014/main" id="{81773495-6F41-22BE-D46D-0F729E2A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23630" y="14443710"/>
          <a:ext cx="2792730" cy="2792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110490</xdr:colOff>
      <xdr:row>94</xdr:row>
      <xdr:rowOff>72390</xdr:rowOff>
    </xdr:from>
    <xdr:to>
      <xdr:col>16</xdr:col>
      <xdr:colOff>392430</xdr:colOff>
      <xdr:row>106</xdr:row>
      <xdr:rowOff>80010</xdr:rowOff>
    </xdr:to>
    <xdr:pic>
      <xdr:nvPicPr>
        <xdr:cNvPr id="10" name="Bildobjekt 9" descr="Eclipse 360 ELiTE | Commercial | Jacobsen">
          <a:extLst>
            <a:ext uri="{FF2B5EF4-FFF2-40B4-BE49-F238E27FC236}">
              <a16:creationId xmlns:a16="http://schemas.microsoft.com/office/drawing/2014/main" id="{32B0BCBB-B30C-2C46-FBE4-6DEF17A8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53170" y="17647920"/>
          <a:ext cx="2202180" cy="220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213360</xdr:colOff>
      <xdr:row>109</xdr:row>
      <xdr:rowOff>152400</xdr:rowOff>
    </xdr:from>
    <xdr:to>
      <xdr:col>16</xdr:col>
      <xdr:colOff>88702</xdr:colOff>
      <xdr:row>115</xdr:row>
      <xdr:rowOff>109305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3BB66DD8-2C0B-40BB-802E-E3AB374E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656040" y="20288250"/>
          <a:ext cx="1795582" cy="1054185"/>
        </a:xfrm>
        <a:prstGeom prst="rect">
          <a:avLst/>
        </a:prstGeom>
      </xdr:spPr>
    </xdr:pic>
    <xdr:clientData/>
  </xdr:twoCellAnchor>
  <xdr:twoCellAnchor editAs="oneCell">
    <xdr:from>
      <xdr:col>13</xdr:col>
      <xdr:colOff>83820</xdr:colOff>
      <xdr:row>118</xdr:row>
      <xdr:rowOff>45720</xdr:rowOff>
    </xdr:from>
    <xdr:to>
      <xdr:col>16</xdr:col>
      <xdr:colOff>213360</xdr:colOff>
      <xdr:row>126</xdr:row>
      <xdr:rowOff>148589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8DD5C9D8-2D2B-0D25-1ABB-3B0E0DC1B68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01" t="-2062" r="25902"/>
        <a:stretch/>
      </xdr:blipFill>
      <xdr:spPr bwMode="auto">
        <a:xfrm>
          <a:off x="21526500" y="21827490"/>
          <a:ext cx="2049780" cy="1565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</xdr:colOff>
      <xdr:row>9</xdr:row>
      <xdr:rowOff>39261</xdr:rowOff>
    </xdr:from>
    <xdr:to>
      <xdr:col>16</xdr:col>
      <xdr:colOff>402591</xdr:colOff>
      <xdr:row>18</xdr:row>
      <xdr:rowOff>56724</xdr:rowOff>
    </xdr:to>
    <xdr:pic>
      <xdr:nvPicPr>
        <xdr:cNvPr id="3" name="Bildobjekt 2" descr="MAXUS">
          <a:extLst>
            <a:ext uri="{FF2B5EF4-FFF2-40B4-BE49-F238E27FC236}">
              <a16:creationId xmlns:a16="http://schemas.microsoft.com/office/drawing/2014/main" id="{C45143C6-601B-403F-7486-EB0A8ADC7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4527" y="1880761"/>
          <a:ext cx="2949364" cy="1655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622299</xdr:colOff>
      <xdr:row>20</xdr:row>
      <xdr:rowOff>77612</xdr:rowOff>
    </xdr:from>
    <xdr:to>
      <xdr:col>17</xdr:col>
      <xdr:colOff>272625</xdr:colOff>
      <xdr:row>31</xdr:row>
      <xdr:rowOff>30901</xdr:rowOff>
    </xdr:to>
    <xdr:pic>
      <xdr:nvPicPr>
        <xdr:cNvPr id="4" name="Bildobjekt 3" descr="KGM">
          <a:extLst>
            <a:ext uri="{FF2B5EF4-FFF2-40B4-BE49-F238E27FC236}">
              <a16:creationId xmlns:a16="http://schemas.microsoft.com/office/drawing/2014/main" id="{38CFF1F1-F495-BFF5-8871-50CC6F77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7432" y="3921479"/>
          <a:ext cx="3485727" cy="1955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16934</xdr:colOff>
      <xdr:row>34</xdr:row>
      <xdr:rowOff>148599</xdr:rowOff>
    </xdr:from>
    <xdr:to>
      <xdr:col>16</xdr:col>
      <xdr:colOff>475827</xdr:colOff>
      <xdr:row>44</xdr:row>
      <xdr:rowOff>21592</xdr:rowOff>
    </xdr:to>
    <xdr:pic>
      <xdr:nvPicPr>
        <xdr:cNvPr id="5" name="Bildobjekt 4" descr="CITROEN">
          <a:extLst>
            <a:ext uri="{FF2B5EF4-FFF2-40B4-BE49-F238E27FC236}">
              <a16:creationId xmlns:a16="http://schemas.microsoft.com/office/drawing/2014/main" id="{61CAC693-D4F8-2CC8-F522-8C7BB2E6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81301" y="6540932"/>
          <a:ext cx="3015826" cy="1693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1581</xdr:colOff>
      <xdr:row>46</xdr:row>
      <xdr:rowOff>143934</xdr:rowOff>
    </xdr:from>
    <xdr:to>
      <xdr:col>16</xdr:col>
      <xdr:colOff>516466</xdr:colOff>
      <xdr:row>56</xdr:row>
      <xdr:rowOff>48366</xdr:rowOff>
    </xdr:to>
    <xdr:pic>
      <xdr:nvPicPr>
        <xdr:cNvPr id="7" name="Bildobjekt 6" descr="OPEL">
          <a:extLst>
            <a:ext uri="{FF2B5EF4-FFF2-40B4-BE49-F238E27FC236}">
              <a16:creationId xmlns:a16="http://schemas.microsoft.com/office/drawing/2014/main" id="{5E9C4B7C-D659-5654-D3BF-7C90AFCC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5948" y="8720667"/>
          <a:ext cx="3071818" cy="1724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63</xdr:row>
      <xdr:rowOff>0</xdr:rowOff>
    </xdr:from>
    <xdr:to>
      <xdr:col>11</xdr:col>
      <xdr:colOff>304800</xdr:colOff>
      <xdr:row>64</xdr:row>
      <xdr:rowOff>121920</xdr:rowOff>
    </xdr:to>
    <xdr:sp macro="" textlink="">
      <xdr:nvSpPr>
        <xdr:cNvPr id="16391" name="AutoShape 7" descr="Nya helt eldrivna Nissan Townstar - Mobility Motors">
          <a:extLst>
            <a:ext uri="{FF2B5EF4-FFF2-40B4-BE49-F238E27FC236}">
              <a16:creationId xmlns:a16="http://schemas.microsoft.com/office/drawing/2014/main" id="{D86B9FE0-0906-1340-2A26-751AD6621D9A}"/>
            </a:ext>
          </a:extLst>
        </xdr:cNvPr>
        <xdr:cNvSpPr>
          <a:spLocks noChangeAspect="1" noChangeArrowheads="1"/>
        </xdr:cNvSpPr>
      </xdr:nvSpPr>
      <xdr:spPr bwMode="auto">
        <a:xfrm>
          <a:off x="14839950" y="1172337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15381</xdr:colOff>
      <xdr:row>59</xdr:row>
      <xdr:rowOff>16932</xdr:rowOff>
    </xdr:from>
    <xdr:to>
      <xdr:col>17</xdr:col>
      <xdr:colOff>109219</xdr:colOff>
      <xdr:row>68</xdr:row>
      <xdr:rowOff>98635</xdr:rowOff>
    </xdr:to>
    <xdr:pic>
      <xdr:nvPicPr>
        <xdr:cNvPr id="8" name="Bildobjekt 7" descr="Nissan Townstar Electric – favoritbil i den lilla klassen -  Transportbilsdagen">
          <a:extLst>
            <a:ext uri="{FF2B5EF4-FFF2-40B4-BE49-F238E27FC236}">
              <a16:creationId xmlns:a16="http://schemas.microsoft.com/office/drawing/2014/main" id="{5F9C683E-0155-1DE7-1502-0D532E0D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9748" y="10960099"/>
          <a:ext cx="3290005" cy="17200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35475</xdr:colOff>
      <xdr:row>70</xdr:row>
      <xdr:rowOff>118532</xdr:rowOff>
    </xdr:from>
    <xdr:to>
      <xdr:col>17</xdr:col>
      <xdr:colOff>143932</xdr:colOff>
      <xdr:row>83</xdr:row>
      <xdr:rowOff>8465</xdr:rowOff>
    </xdr:to>
    <xdr:pic>
      <xdr:nvPicPr>
        <xdr:cNvPr id="9" name="Bildobjekt 8" descr="Fiat Doblò / E-Doblò - lagerbilserbjudande - Nybergs Bil">
          <a:extLst>
            <a:ext uri="{FF2B5EF4-FFF2-40B4-BE49-F238E27FC236}">
              <a16:creationId xmlns:a16="http://schemas.microsoft.com/office/drawing/2014/main" id="{5C20134E-3D95-1484-2725-D9DF5B7EF9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11" t="13012" r="17195" b="9341"/>
        <a:stretch/>
      </xdr:blipFill>
      <xdr:spPr bwMode="auto">
        <a:xfrm>
          <a:off x="15499842" y="13064065"/>
          <a:ext cx="3304624" cy="2256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16933</xdr:colOff>
      <xdr:row>85</xdr:row>
      <xdr:rowOff>135465</xdr:rowOff>
    </xdr:from>
    <xdr:to>
      <xdr:col>17</xdr:col>
      <xdr:colOff>224366</xdr:colOff>
      <xdr:row>98</xdr:row>
      <xdr:rowOff>45978</xdr:rowOff>
    </xdr:to>
    <xdr:pic>
      <xdr:nvPicPr>
        <xdr:cNvPr id="10" name="Bildobjekt 9" descr="Nya Peugeot e-Partner elbil | Dala Bilgalleri">
          <a:extLst>
            <a:ext uri="{FF2B5EF4-FFF2-40B4-BE49-F238E27FC236}">
              <a16:creationId xmlns:a16="http://schemas.microsoft.com/office/drawing/2014/main" id="{D25F2DE3-0A42-D953-610D-4DB4FCBD89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30" t="18814" r="14532" b="17220"/>
        <a:stretch/>
      </xdr:blipFill>
      <xdr:spPr bwMode="auto">
        <a:xfrm>
          <a:off x="15481300" y="15811498"/>
          <a:ext cx="3403600" cy="2276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104</xdr:row>
      <xdr:rowOff>0</xdr:rowOff>
    </xdr:from>
    <xdr:to>
      <xdr:col>12</xdr:col>
      <xdr:colOff>304800</xdr:colOff>
      <xdr:row>105</xdr:row>
      <xdr:rowOff>121920</xdr:rowOff>
    </xdr:to>
    <xdr:sp macro="" textlink="">
      <xdr:nvSpPr>
        <xdr:cNvPr id="16395" name="AutoShape 11" descr="2024 Renault Kangoo E-Tech electric van price and specs">
          <a:extLst>
            <a:ext uri="{FF2B5EF4-FFF2-40B4-BE49-F238E27FC236}">
              <a16:creationId xmlns:a16="http://schemas.microsoft.com/office/drawing/2014/main" id="{D244119F-AADA-509B-5991-4FF205F9A614}"/>
            </a:ext>
          </a:extLst>
        </xdr:cNvPr>
        <xdr:cNvSpPr>
          <a:spLocks noChangeAspect="1" noChangeArrowheads="1"/>
        </xdr:cNvSpPr>
      </xdr:nvSpPr>
      <xdr:spPr bwMode="auto">
        <a:xfrm>
          <a:off x="15480030" y="1922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79147</xdr:colOff>
      <xdr:row>100</xdr:row>
      <xdr:rowOff>67733</xdr:rowOff>
    </xdr:from>
    <xdr:to>
      <xdr:col>17</xdr:col>
      <xdr:colOff>134915</xdr:colOff>
      <xdr:row>111</xdr:row>
      <xdr:rowOff>126999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6383F7DE-03E5-59FF-7DA6-C6A72A052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543514" y="18474266"/>
          <a:ext cx="3251935" cy="2061633"/>
        </a:xfrm>
        <a:prstGeom prst="rect">
          <a:avLst/>
        </a:prstGeom>
      </xdr:spPr>
    </xdr:pic>
    <xdr:clientData/>
  </xdr:twoCellAnchor>
  <xdr:twoCellAnchor editAs="oneCell">
    <xdr:from>
      <xdr:col>12</xdr:col>
      <xdr:colOff>59848</xdr:colOff>
      <xdr:row>113</xdr:row>
      <xdr:rowOff>143933</xdr:rowOff>
    </xdr:from>
    <xdr:to>
      <xdr:col>17</xdr:col>
      <xdr:colOff>179493</xdr:colOff>
      <xdr:row>125</xdr:row>
      <xdr:rowOff>127422</xdr:rowOff>
    </xdr:to>
    <xdr:pic>
      <xdr:nvPicPr>
        <xdr:cNvPr id="12" name="Bildobjekt 11" descr="MERCEDES-BENZ">
          <a:extLst>
            <a:ext uri="{FF2B5EF4-FFF2-40B4-BE49-F238E27FC236}">
              <a16:creationId xmlns:a16="http://schemas.microsoft.com/office/drawing/2014/main" id="{D28D627B-1040-18C9-D53C-7493BA210D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46" t="7132"/>
        <a:stretch/>
      </xdr:blipFill>
      <xdr:spPr bwMode="auto">
        <a:xfrm>
          <a:off x="15524215" y="20916900"/>
          <a:ext cx="3315812" cy="2167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14910</xdr:colOff>
      <xdr:row>127</xdr:row>
      <xdr:rowOff>165100</xdr:rowOff>
    </xdr:from>
    <xdr:to>
      <xdr:col>17</xdr:col>
      <xdr:colOff>512233</xdr:colOff>
      <xdr:row>139</xdr:row>
      <xdr:rowOff>51396</xdr:rowOff>
    </xdr:to>
    <xdr:pic>
      <xdr:nvPicPr>
        <xdr:cNvPr id="13" name="Bildobjekt 12" descr="Citroën Jumpy &amp; ë-Jumpy | Bilgruppen Eskilstuna">
          <a:extLst>
            <a:ext uri="{FF2B5EF4-FFF2-40B4-BE49-F238E27FC236}">
              <a16:creationId xmlns:a16="http://schemas.microsoft.com/office/drawing/2014/main" id="{1832E569-947C-5BF6-40BE-D98974F7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9277" y="23486533"/>
          <a:ext cx="3693490" cy="20706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76199</xdr:colOff>
      <xdr:row>143</xdr:row>
      <xdr:rowOff>62556</xdr:rowOff>
    </xdr:from>
    <xdr:to>
      <xdr:col>17</xdr:col>
      <xdr:colOff>365760</xdr:colOff>
      <xdr:row>154</xdr:row>
      <xdr:rowOff>17358</xdr:rowOff>
    </xdr:to>
    <xdr:pic>
      <xdr:nvPicPr>
        <xdr:cNvPr id="14" name="Bildobjekt 13" descr="PEUGEOT">
          <a:extLst>
            <a:ext uri="{FF2B5EF4-FFF2-40B4-BE49-F238E27FC236}">
              <a16:creationId xmlns:a16="http://schemas.microsoft.com/office/drawing/2014/main" id="{F2CAA672-AF09-E8A3-2DB9-7E09F82F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0566" y="26296523"/>
          <a:ext cx="3485728" cy="1957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84666</xdr:colOff>
      <xdr:row>157</xdr:row>
      <xdr:rowOff>81954</xdr:rowOff>
    </xdr:from>
    <xdr:to>
      <xdr:col>17</xdr:col>
      <xdr:colOff>196426</xdr:colOff>
      <xdr:row>167</xdr:row>
      <xdr:rowOff>118956</xdr:rowOff>
    </xdr:to>
    <xdr:pic>
      <xdr:nvPicPr>
        <xdr:cNvPr id="15" name="Bildobjekt 14" descr="FIAT">
          <a:extLst>
            <a:ext uri="{FF2B5EF4-FFF2-40B4-BE49-F238E27FC236}">
              <a16:creationId xmlns:a16="http://schemas.microsoft.com/office/drawing/2014/main" id="{FFA8F0BC-05DC-5187-3A9C-74813CFE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9033" y="28864387"/>
          <a:ext cx="3307927" cy="1857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59266</xdr:colOff>
      <xdr:row>169</xdr:row>
      <xdr:rowOff>97366</xdr:rowOff>
    </xdr:from>
    <xdr:to>
      <xdr:col>17</xdr:col>
      <xdr:colOff>139700</xdr:colOff>
      <xdr:row>179</xdr:row>
      <xdr:rowOff>112405</xdr:rowOff>
    </xdr:to>
    <xdr:pic>
      <xdr:nvPicPr>
        <xdr:cNvPr id="16" name="Bildobjekt 15" descr="FORD">
          <a:extLst>
            <a:ext uri="{FF2B5EF4-FFF2-40B4-BE49-F238E27FC236}">
              <a16:creationId xmlns:a16="http://schemas.microsoft.com/office/drawing/2014/main" id="{76E64F45-9F3F-A12C-55A3-27D4E3C5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3633" y="31064199"/>
          <a:ext cx="3276601" cy="183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69043</xdr:colOff>
      <xdr:row>181</xdr:row>
      <xdr:rowOff>84666</xdr:rowOff>
    </xdr:from>
    <xdr:to>
      <xdr:col>17</xdr:col>
      <xdr:colOff>138274</xdr:colOff>
      <xdr:row>191</xdr:row>
      <xdr:rowOff>97789</xdr:rowOff>
    </xdr:to>
    <xdr:pic>
      <xdr:nvPicPr>
        <xdr:cNvPr id="17" name="Bildobjekt 16" descr="TOYOTA">
          <a:extLst>
            <a:ext uri="{FF2B5EF4-FFF2-40B4-BE49-F238E27FC236}">
              <a16:creationId xmlns:a16="http://schemas.microsoft.com/office/drawing/2014/main" id="{0A869183-0CE6-F143-D4F9-30CCF3E2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33410" y="33235899"/>
          <a:ext cx="3265398" cy="1833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202</xdr:row>
      <xdr:rowOff>0</xdr:rowOff>
    </xdr:from>
    <xdr:to>
      <xdr:col>14</xdr:col>
      <xdr:colOff>304800</xdr:colOff>
      <xdr:row>203</xdr:row>
      <xdr:rowOff>121920</xdr:rowOff>
    </xdr:to>
    <xdr:sp macro="" textlink="">
      <xdr:nvSpPr>
        <xdr:cNvPr id="16402" name="AutoShape 18" descr="Renault Kangoo Maxi ZE 33 | EV Charge +">
          <a:extLst>
            <a:ext uri="{FF2B5EF4-FFF2-40B4-BE49-F238E27FC236}">
              <a16:creationId xmlns:a16="http://schemas.microsoft.com/office/drawing/2014/main" id="{2C4CD285-5103-F3D5-A98D-DFFC3D1A13DE}"/>
            </a:ext>
          </a:extLst>
        </xdr:cNvPr>
        <xdr:cNvSpPr>
          <a:spLocks noChangeAspect="1" noChangeArrowheads="1"/>
        </xdr:cNvSpPr>
      </xdr:nvSpPr>
      <xdr:spPr bwMode="auto">
        <a:xfrm>
          <a:off x="16760190" y="37143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197</xdr:row>
      <xdr:rowOff>0</xdr:rowOff>
    </xdr:from>
    <xdr:to>
      <xdr:col>14</xdr:col>
      <xdr:colOff>304800</xdr:colOff>
      <xdr:row>198</xdr:row>
      <xdr:rowOff>121920</xdr:rowOff>
    </xdr:to>
    <xdr:sp macro="" textlink="">
      <xdr:nvSpPr>
        <xdr:cNvPr id="16403" name="AutoShape 19" descr="Renault Kangoo Z.E. Express Maxi | Skåp phII Z.E 2p batteri - Brandt Bil">
          <a:extLst>
            <a:ext uri="{FF2B5EF4-FFF2-40B4-BE49-F238E27FC236}">
              <a16:creationId xmlns:a16="http://schemas.microsoft.com/office/drawing/2014/main" id="{A488045A-6639-2908-67FA-729E0EE766BE}"/>
            </a:ext>
          </a:extLst>
        </xdr:cNvPr>
        <xdr:cNvSpPr>
          <a:spLocks noChangeAspect="1" noChangeArrowheads="1"/>
        </xdr:cNvSpPr>
      </xdr:nvSpPr>
      <xdr:spPr bwMode="auto">
        <a:xfrm>
          <a:off x="16760190" y="362292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202</xdr:row>
      <xdr:rowOff>0</xdr:rowOff>
    </xdr:from>
    <xdr:to>
      <xdr:col>12</xdr:col>
      <xdr:colOff>304800</xdr:colOff>
      <xdr:row>203</xdr:row>
      <xdr:rowOff>121920</xdr:rowOff>
    </xdr:to>
    <xdr:sp macro="" textlink="">
      <xdr:nvSpPr>
        <xdr:cNvPr id="16404" name="AutoShape 20" descr="Renault Kangoo Z.E. Express Maxi | Skåp phII Z.E 2p batteri - Brandt Bil">
          <a:extLst>
            <a:ext uri="{FF2B5EF4-FFF2-40B4-BE49-F238E27FC236}">
              <a16:creationId xmlns:a16="http://schemas.microsoft.com/office/drawing/2014/main" id="{38DC5EC8-9EB1-8B24-5B5E-E5A27662F18E}"/>
            </a:ext>
          </a:extLst>
        </xdr:cNvPr>
        <xdr:cNvSpPr>
          <a:spLocks noChangeAspect="1" noChangeArrowheads="1"/>
        </xdr:cNvSpPr>
      </xdr:nvSpPr>
      <xdr:spPr bwMode="auto">
        <a:xfrm>
          <a:off x="15480030" y="37143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90420</xdr:colOff>
      <xdr:row>192</xdr:row>
      <xdr:rowOff>182032</xdr:rowOff>
    </xdr:from>
    <xdr:to>
      <xdr:col>17</xdr:col>
      <xdr:colOff>220133</xdr:colOff>
      <xdr:row>206</xdr:row>
      <xdr:rowOff>122487</xdr:rowOff>
    </xdr:to>
    <xdr:pic>
      <xdr:nvPicPr>
        <xdr:cNvPr id="18" name="Bildobjekt 17" descr="The charging guide - Renault Kangoo Maxi ZE (2011) - The electric car  wholesaler – Elbilgrossisten AS">
          <a:extLst>
            <a:ext uri="{FF2B5EF4-FFF2-40B4-BE49-F238E27FC236}">
              <a16:creationId xmlns:a16="http://schemas.microsoft.com/office/drawing/2014/main" id="{155C16DD-EC89-3293-9F08-8161747DC0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7" t="19950" r="4252" b="10941"/>
        <a:stretch/>
      </xdr:blipFill>
      <xdr:spPr bwMode="auto">
        <a:xfrm>
          <a:off x="15554787" y="35335632"/>
          <a:ext cx="3325880" cy="248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122013</xdr:colOff>
      <xdr:row>208</xdr:row>
      <xdr:rowOff>148166</xdr:rowOff>
    </xdr:from>
    <xdr:to>
      <xdr:col>16</xdr:col>
      <xdr:colOff>537634</xdr:colOff>
      <xdr:row>220</xdr:row>
      <xdr:rowOff>67733</xdr:rowOff>
    </xdr:to>
    <xdr:pic>
      <xdr:nvPicPr>
        <xdr:cNvPr id="20" name="Bildobjekt 19" descr="Mercedes eVito Skåpbil – Köp eller Leasa 🚚 › Landrins Bil">
          <a:extLst>
            <a:ext uri="{FF2B5EF4-FFF2-40B4-BE49-F238E27FC236}">
              <a16:creationId xmlns:a16="http://schemas.microsoft.com/office/drawing/2014/main" id="{9E253217-5A03-FF94-D706-6CE6D1D2A0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05" t="13585" r="13611" b="11610"/>
        <a:stretch/>
      </xdr:blipFill>
      <xdr:spPr bwMode="auto">
        <a:xfrm>
          <a:off x="15586380" y="38214299"/>
          <a:ext cx="2972554" cy="21039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57902</xdr:colOff>
      <xdr:row>222</xdr:row>
      <xdr:rowOff>84667</xdr:rowOff>
    </xdr:from>
    <xdr:to>
      <xdr:col>17</xdr:col>
      <xdr:colOff>18435</xdr:colOff>
      <xdr:row>232</xdr:row>
      <xdr:rowOff>122767</xdr:rowOff>
    </xdr:to>
    <xdr:pic>
      <xdr:nvPicPr>
        <xdr:cNvPr id="22" name="Bildobjekt 21" descr="Opel Vivaro-e | Eldriven Transportbil | Opel Sverige">
          <a:extLst>
            <a:ext uri="{FF2B5EF4-FFF2-40B4-BE49-F238E27FC236}">
              <a16:creationId xmlns:a16="http://schemas.microsoft.com/office/drawing/2014/main" id="{6F980972-CF39-E2FF-440D-9D1731D971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23" t="8243"/>
        <a:stretch/>
      </xdr:blipFill>
      <xdr:spPr bwMode="auto">
        <a:xfrm>
          <a:off x="15522269" y="40699267"/>
          <a:ext cx="3156700" cy="1858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46567</xdr:colOff>
      <xdr:row>235</xdr:row>
      <xdr:rowOff>122767</xdr:rowOff>
    </xdr:from>
    <xdr:to>
      <xdr:col>16</xdr:col>
      <xdr:colOff>503768</xdr:colOff>
      <xdr:row>244</xdr:row>
      <xdr:rowOff>88178</xdr:rowOff>
    </xdr:to>
    <xdr:pic>
      <xdr:nvPicPr>
        <xdr:cNvPr id="23" name="Bildobjekt 22" descr="Volkswagen Bedrijfswagens ID. Buzz Cargo Economy Business Elektromotor 210  kW (286 pk) 2988">
          <a:extLst>
            <a:ext uri="{FF2B5EF4-FFF2-40B4-BE49-F238E27FC236}">
              <a16:creationId xmlns:a16="http://schemas.microsoft.com/office/drawing/2014/main" id="{7635B8AA-1B68-AAD7-161B-87EAB6F516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5" t="17282" r="1794" b="13428"/>
        <a:stretch/>
      </xdr:blipFill>
      <xdr:spPr bwMode="auto">
        <a:xfrm>
          <a:off x="15510934" y="43103800"/>
          <a:ext cx="3014134" cy="16037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88898</xdr:colOff>
      <xdr:row>247</xdr:row>
      <xdr:rowOff>85750</xdr:rowOff>
    </xdr:from>
    <xdr:to>
      <xdr:col>16</xdr:col>
      <xdr:colOff>465666</xdr:colOff>
      <xdr:row>256</xdr:row>
      <xdr:rowOff>93134</xdr:rowOff>
    </xdr:to>
    <xdr:pic>
      <xdr:nvPicPr>
        <xdr:cNvPr id="2" name="Bildobjekt 1" descr="Trafic Van E-Tech 100% electric – Renault">
          <a:extLst>
            <a:ext uri="{FF2B5EF4-FFF2-40B4-BE49-F238E27FC236}">
              <a16:creationId xmlns:a16="http://schemas.microsoft.com/office/drawing/2014/main" id="{6C6CE594-C4CD-F1E8-1F77-35943276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3265" y="45251183"/>
          <a:ext cx="2933701" cy="1645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611717</xdr:colOff>
      <xdr:row>9</xdr:row>
      <xdr:rowOff>126600</xdr:rowOff>
    </xdr:from>
    <xdr:to>
      <xdr:col>17</xdr:col>
      <xdr:colOff>212</xdr:colOff>
      <xdr:row>19</xdr:row>
      <xdr:rowOff>104986</xdr:rowOff>
    </xdr:to>
    <xdr:pic>
      <xdr:nvPicPr>
        <xdr:cNvPr id="2" name="Bildobjekt 1" descr="PEUGEOT">
          <a:extLst>
            <a:ext uri="{FF2B5EF4-FFF2-40B4-BE49-F238E27FC236}">
              <a16:creationId xmlns:a16="http://schemas.microsoft.com/office/drawing/2014/main" id="{39203BA2-66B5-F5BD-595C-F7704FB5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8050" y="1968100"/>
          <a:ext cx="3203787" cy="1798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619210</xdr:colOff>
      <xdr:row>21</xdr:row>
      <xdr:rowOff>70273</xdr:rowOff>
    </xdr:from>
    <xdr:to>
      <xdr:col>16</xdr:col>
      <xdr:colOff>565133</xdr:colOff>
      <xdr:row>32</xdr:row>
      <xdr:rowOff>154093</xdr:rowOff>
    </xdr:to>
    <xdr:pic>
      <xdr:nvPicPr>
        <xdr:cNvPr id="3" name="Bildobjekt 2" descr="Opel Movano-e technical specifications and price list - Beev">
          <a:extLst>
            <a:ext uri="{FF2B5EF4-FFF2-40B4-BE49-F238E27FC236}">
              <a16:creationId xmlns:a16="http://schemas.microsoft.com/office/drawing/2014/main" id="{9A24EACD-B8CA-4244-AA7F-76AF65C2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5543" y="4096173"/>
          <a:ext cx="3142090" cy="2086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304800</xdr:colOff>
      <xdr:row>42</xdr:row>
      <xdr:rowOff>121920</xdr:rowOff>
    </xdr:to>
    <xdr:sp macro="" textlink="">
      <xdr:nvSpPr>
        <xdr:cNvPr id="8195" name="AutoShape 3" descr="Nya Mercedes eSprinter har galet bra räckvidd på el - Dagens PS">
          <a:extLst>
            <a:ext uri="{FF2B5EF4-FFF2-40B4-BE49-F238E27FC236}">
              <a16:creationId xmlns:a16="http://schemas.microsoft.com/office/drawing/2014/main" id="{A51E796D-C645-61CF-4205-BCEF853584CB}"/>
            </a:ext>
          </a:extLst>
        </xdr:cNvPr>
        <xdr:cNvSpPr>
          <a:spLocks noChangeAspect="1" noChangeArrowheads="1"/>
        </xdr:cNvSpPr>
      </xdr:nvSpPr>
      <xdr:spPr bwMode="auto">
        <a:xfrm>
          <a:off x="14279880" y="77000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304800</xdr:colOff>
      <xdr:row>58</xdr:row>
      <xdr:rowOff>121920</xdr:rowOff>
    </xdr:to>
    <xdr:sp macro="" textlink="">
      <xdr:nvSpPr>
        <xdr:cNvPr id="8196" name="AutoShape 4" descr="Mercedes eSprinter - Mobility Motors">
          <a:extLst>
            <a:ext uri="{FF2B5EF4-FFF2-40B4-BE49-F238E27FC236}">
              <a16:creationId xmlns:a16="http://schemas.microsoft.com/office/drawing/2014/main" id="{DB7A8649-89BD-A6D2-7DD7-CBB37A080ADA}"/>
            </a:ext>
          </a:extLst>
        </xdr:cNvPr>
        <xdr:cNvSpPr>
          <a:spLocks noChangeAspect="1" noChangeArrowheads="1"/>
        </xdr:cNvSpPr>
      </xdr:nvSpPr>
      <xdr:spPr bwMode="auto">
        <a:xfrm>
          <a:off x="12999720" y="78828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585893</xdr:colOff>
      <xdr:row>35</xdr:row>
      <xdr:rowOff>120227</xdr:rowOff>
    </xdr:from>
    <xdr:to>
      <xdr:col>16</xdr:col>
      <xdr:colOff>486833</xdr:colOff>
      <xdr:row>45</xdr:row>
      <xdr:rowOff>146049</xdr:rowOff>
    </xdr:to>
    <xdr:pic>
      <xdr:nvPicPr>
        <xdr:cNvPr id="4" name="Bildobjekt 3" descr="2025 Mercedes-Benz eSprinter Review, Pricing, and Specs">
          <a:extLst>
            <a:ext uri="{FF2B5EF4-FFF2-40B4-BE49-F238E27FC236}">
              <a16:creationId xmlns:a16="http://schemas.microsoft.com/office/drawing/2014/main" id="{D02FCCA1-17C7-1C68-BDB2-F88953F3E3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36" t="8988" r="11886" b="8447"/>
        <a:stretch/>
      </xdr:blipFill>
      <xdr:spPr bwMode="auto">
        <a:xfrm>
          <a:off x="14852226" y="6694594"/>
          <a:ext cx="3097107" cy="1846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6407</xdr:colOff>
      <xdr:row>48</xdr:row>
      <xdr:rowOff>41062</xdr:rowOff>
    </xdr:from>
    <xdr:to>
      <xdr:col>16</xdr:col>
      <xdr:colOff>573616</xdr:colOff>
      <xdr:row>57</xdr:row>
      <xdr:rowOff>113986</xdr:rowOff>
    </xdr:to>
    <xdr:pic>
      <xdr:nvPicPr>
        <xdr:cNvPr id="6" name="Bildobjekt 5" descr="Mer flexibel och längre räckvidd – Mercedes uppdaterar eSprinter - Elbilen">
          <a:extLst>
            <a:ext uri="{FF2B5EF4-FFF2-40B4-BE49-F238E27FC236}">
              <a16:creationId xmlns:a16="http://schemas.microsoft.com/office/drawing/2014/main" id="{15C22232-C60B-2330-E786-274E8453E2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72" t="10269" r="9321" b="17639"/>
        <a:stretch/>
      </xdr:blipFill>
      <xdr:spPr bwMode="auto">
        <a:xfrm>
          <a:off x="14911974" y="8981862"/>
          <a:ext cx="3124142" cy="1711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73519</xdr:colOff>
      <xdr:row>60</xdr:row>
      <xdr:rowOff>50377</xdr:rowOff>
    </xdr:from>
    <xdr:to>
      <xdr:col>17</xdr:col>
      <xdr:colOff>78599</xdr:colOff>
      <xdr:row>73</xdr:row>
      <xdr:rowOff>77048</xdr:rowOff>
    </xdr:to>
    <xdr:pic>
      <xdr:nvPicPr>
        <xdr:cNvPr id="7" name="Bildobjekt 6" descr="Renault Master E-Tech | Electric Vans">
          <a:extLst>
            <a:ext uri="{FF2B5EF4-FFF2-40B4-BE49-F238E27FC236}">
              <a16:creationId xmlns:a16="http://schemas.microsoft.com/office/drawing/2014/main" id="{015EC76F-10AC-0DEC-CD47-2B1F5F2A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3408" y="11254599"/>
          <a:ext cx="3038969" cy="2411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96661</xdr:colOff>
      <xdr:row>75</xdr:row>
      <xdr:rowOff>157864</xdr:rowOff>
    </xdr:from>
    <xdr:to>
      <xdr:col>17</xdr:col>
      <xdr:colOff>153106</xdr:colOff>
      <xdr:row>85</xdr:row>
      <xdr:rowOff>162984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814615F0-8C95-7A4C-72CC-D412CEC1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14113753"/>
          <a:ext cx="3090334" cy="1839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97228</xdr:colOff>
      <xdr:row>89</xdr:row>
      <xdr:rowOff>151290</xdr:rowOff>
    </xdr:from>
    <xdr:to>
      <xdr:col>16</xdr:col>
      <xdr:colOff>543279</xdr:colOff>
      <xdr:row>101</xdr:row>
      <xdr:rowOff>102519</xdr:rowOff>
    </xdr:to>
    <xdr:pic>
      <xdr:nvPicPr>
        <xdr:cNvPr id="10" name="Bildobjekt 9" descr="Renault Master E-TECH ELECTRIQUE CHASSIS CABINE CC L2 F3500 EV52 CONFORT -  Utilitaires">
          <a:extLst>
            <a:ext uri="{FF2B5EF4-FFF2-40B4-BE49-F238E27FC236}">
              <a16:creationId xmlns:a16="http://schemas.microsoft.com/office/drawing/2014/main" id="{39582CAE-12B4-F4BD-06C7-3250DF9974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92" b="10843"/>
        <a:stretch/>
      </xdr:blipFill>
      <xdr:spPr bwMode="auto">
        <a:xfrm>
          <a:off x="14307117" y="16675401"/>
          <a:ext cx="2873162" cy="215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31094</xdr:colOff>
      <xdr:row>103</xdr:row>
      <xdr:rowOff>35819</xdr:rowOff>
    </xdr:from>
    <xdr:to>
      <xdr:col>16</xdr:col>
      <xdr:colOff>541727</xdr:colOff>
      <xdr:row>111</xdr:row>
      <xdr:rowOff>59266</xdr:rowOff>
    </xdr:to>
    <xdr:pic>
      <xdr:nvPicPr>
        <xdr:cNvPr id="11" name="Bildobjekt 10" descr="CHG49H | Maxus e-Deliver 9 N1 | e-Deliv L3H2 11m3 88,55 TECH+ Skåp  629.900kr+moms">
          <a:extLst>
            <a:ext uri="{FF2B5EF4-FFF2-40B4-BE49-F238E27FC236}">
              <a16:creationId xmlns:a16="http://schemas.microsoft.com/office/drawing/2014/main" id="{09941C1D-E6F5-1C77-BD98-62FAD0EFF8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7" t="22544" r="6834" b="15250"/>
        <a:stretch/>
      </xdr:blipFill>
      <xdr:spPr bwMode="auto">
        <a:xfrm>
          <a:off x="14240983" y="19128152"/>
          <a:ext cx="2937744" cy="14910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5080</xdr:colOff>
      <xdr:row>128</xdr:row>
      <xdr:rowOff>107102</xdr:rowOff>
    </xdr:from>
    <xdr:to>
      <xdr:col>16</xdr:col>
      <xdr:colOff>485140</xdr:colOff>
      <xdr:row>136</xdr:row>
      <xdr:rowOff>87303</xdr:rowOff>
    </xdr:to>
    <xdr:pic>
      <xdr:nvPicPr>
        <xdr:cNvPr id="12" name="Bildobjekt 11" descr="Maxus E Deliver 9 Momskredit - Grönbil.se - Miljöbilar till salu">
          <a:extLst>
            <a:ext uri="{FF2B5EF4-FFF2-40B4-BE49-F238E27FC236}">
              <a16:creationId xmlns:a16="http://schemas.microsoft.com/office/drawing/2014/main" id="{B84C21E4-CEF9-C80C-7089-14D63CD545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04" t="25941" r="7072" b="15202"/>
        <a:stretch/>
      </xdr:blipFill>
      <xdr:spPr bwMode="auto">
        <a:xfrm>
          <a:off x="14910647" y="23428535"/>
          <a:ext cx="3036993" cy="1436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30199</xdr:colOff>
      <xdr:row>113</xdr:row>
      <xdr:rowOff>129290</xdr:rowOff>
    </xdr:from>
    <xdr:to>
      <xdr:col>17</xdr:col>
      <xdr:colOff>28929</xdr:colOff>
      <xdr:row>126</xdr:row>
      <xdr:rowOff>146436</xdr:rowOff>
    </xdr:to>
    <xdr:pic>
      <xdr:nvPicPr>
        <xdr:cNvPr id="14" name="Bildobjekt 13" descr="Begagnad 2023 Maxus eDeliver 9 El | 204 cars.hp (709 900 kr) | 425 36  Hisings kärra | AutoUncle">
          <a:extLst>
            <a:ext uri="{FF2B5EF4-FFF2-40B4-BE49-F238E27FC236}">
              <a16:creationId xmlns:a16="http://schemas.microsoft.com/office/drawing/2014/main" id="{358F1AAB-4EB9-01F5-2CAD-B8C27C90F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40088" y="21056068"/>
          <a:ext cx="3032619" cy="2401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22578</xdr:colOff>
      <xdr:row>139</xdr:row>
      <xdr:rowOff>47412</xdr:rowOff>
    </xdr:from>
    <xdr:to>
      <xdr:col>16</xdr:col>
      <xdr:colOff>326812</xdr:colOff>
      <xdr:row>150</xdr:row>
      <xdr:rowOff>1691</xdr:rowOff>
    </xdr:to>
    <xdr:pic>
      <xdr:nvPicPr>
        <xdr:cNvPr id="15" name="Bildobjekt 14" descr="Ford E-Transit Elbil 2023 - Holmgrens Bil">
          <a:extLst>
            <a:ext uri="{FF2B5EF4-FFF2-40B4-BE49-F238E27FC236}">
              <a16:creationId xmlns:a16="http://schemas.microsoft.com/office/drawing/2014/main" id="{1D790F47-6845-7C15-EA1E-A3BCD6014E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6" t="8003" r="15057" b="4661"/>
        <a:stretch/>
      </xdr:blipFill>
      <xdr:spPr bwMode="auto">
        <a:xfrm>
          <a:off x="14928145" y="25371212"/>
          <a:ext cx="2861167" cy="1956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202</xdr:row>
      <xdr:rowOff>0</xdr:rowOff>
    </xdr:from>
    <xdr:to>
      <xdr:col>11</xdr:col>
      <xdr:colOff>304800</xdr:colOff>
      <xdr:row>203</xdr:row>
      <xdr:rowOff>121919</xdr:rowOff>
    </xdr:to>
    <xdr:sp macro="" textlink="">
      <xdr:nvSpPr>
        <xdr:cNvPr id="8211" name="AutoShape 19" descr="Ford E-Transit 350 Chassi Cab | Flak - Brandt Bil">
          <a:extLst>
            <a:ext uri="{FF2B5EF4-FFF2-40B4-BE49-F238E27FC236}">
              <a16:creationId xmlns:a16="http://schemas.microsoft.com/office/drawing/2014/main" id="{EFD5857E-5D56-035B-A9D9-52525586A6EC}"/>
            </a:ext>
          </a:extLst>
        </xdr:cNvPr>
        <xdr:cNvSpPr>
          <a:spLocks noChangeAspect="1" noChangeArrowheads="1"/>
        </xdr:cNvSpPr>
      </xdr:nvSpPr>
      <xdr:spPr bwMode="auto">
        <a:xfrm>
          <a:off x="14279880" y="2909697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153</xdr:row>
      <xdr:rowOff>0</xdr:rowOff>
    </xdr:from>
    <xdr:to>
      <xdr:col>12</xdr:col>
      <xdr:colOff>304800</xdr:colOff>
      <xdr:row>154</xdr:row>
      <xdr:rowOff>121920</xdr:rowOff>
    </xdr:to>
    <xdr:sp macro="" textlink="">
      <xdr:nvSpPr>
        <xdr:cNvPr id="8213" name="AutoShape 21" descr="Ford E-Transit 350 Chassi Cab | Flak - Brandt Bil">
          <a:extLst>
            <a:ext uri="{FF2B5EF4-FFF2-40B4-BE49-F238E27FC236}">
              <a16:creationId xmlns:a16="http://schemas.microsoft.com/office/drawing/2014/main" id="{57A27687-0B23-5E66-5553-707C2DBEE665}"/>
            </a:ext>
          </a:extLst>
        </xdr:cNvPr>
        <xdr:cNvSpPr>
          <a:spLocks noChangeAspect="1" noChangeArrowheads="1"/>
        </xdr:cNvSpPr>
      </xdr:nvSpPr>
      <xdr:spPr bwMode="auto">
        <a:xfrm>
          <a:off x="14919960" y="287312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19475</xdr:colOff>
      <xdr:row>161</xdr:row>
      <xdr:rowOff>151420</xdr:rowOff>
    </xdr:from>
    <xdr:to>
      <xdr:col>16</xdr:col>
      <xdr:colOff>464398</xdr:colOff>
      <xdr:row>170</xdr:row>
      <xdr:rowOff>110487</xdr:rowOff>
    </xdr:to>
    <xdr:pic>
      <xdr:nvPicPr>
        <xdr:cNvPr id="16" name="Bildobjekt 15" descr="Ford E-Transit Chassis Cab | Ford DK">
          <a:extLst>
            <a:ext uri="{FF2B5EF4-FFF2-40B4-BE49-F238E27FC236}">
              <a16:creationId xmlns:a16="http://schemas.microsoft.com/office/drawing/2014/main" id="{E7BC0C09-8B2D-CEB5-B6A1-6A054A2209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04" t="16594" r="21073" b="4100"/>
        <a:stretch/>
      </xdr:blipFill>
      <xdr:spPr bwMode="auto">
        <a:xfrm>
          <a:off x="14925042" y="29479953"/>
          <a:ext cx="3001856" cy="1597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109079</xdr:colOff>
      <xdr:row>151</xdr:row>
      <xdr:rowOff>16081</xdr:rowOff>
    </xdr:from>
    <xdr:to>
      <xdr:col>16</xdr:col>
      <xdr:colOff>562186</xdr:colOff>
      <xdr:row>159</xdr:row>
      <xdr:rowOff>25965</xdr:rowOff>
    </xdr:to>
    <xdr:pic>
      <xdr:nvPicPr>
        <xdr:cNvPr id="18" name="Bildobjekt 17" descr="E-transit Volymskåp - Holmgrens Bil">
          <a:extLst>
            <a:ext uri="{FF2B5EF4-FFF2-40B4-BE49-F238E27FC236}">
              <a16:creationId xmlns:a16="http://schemas.microsoft.com/office/drawing/2014/main" id="{17DC17CF-7A19-9A2A-6589-7522815F8E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60" t="28884" r="25825" b="24774"/>
        <a:stretch/>
      </xdr:blipFill>
      <xdr:spPr bwMode="auto">
        <a:xfrm>
          <a:off x="14318968" y="27913748"/>
          <a:ext cx="2880218" cy="1477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166565</xdr:colOff>
      <xdr:row>172</xdr:row>
      <xdr:rowOff>77610</xdr:rowOff>
    </xdr:from>
    <xdr:to>
      <xdr:col>16</xdr:col>
      <xdr:colOff>409221</xdr:colOff>
      <xdr:row>182</xdr:row>
      <xdr:rowOff>114508</xdr:rowOff>
    </xdr:to>
    <xdr:pic>
      <xdr:nvPicPr>
        <xdr:cNvPr id="19" name="Bildobjekt 18" descr="IVECO DAILY BIOGAS • IVECO Malmö">
          <a:extLst>
            <a:ext uri="{FF2B5EF4-FFF2-40B4-BE49-F238E27FC236}">
              <a16:creationId xmlns:a16="http://schemas.microsoft.com/office/drawing/2014/main" id="{AE876445-0E8B-357D-ED94-857CD43FFC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7" t="10700" r="11549" b="11193"/>
        <a:stretch/>
      </xdr:blipFill>
      <xdr:spPr bwMode="auto">
        <a:xfrm>
          <a:off x="14376454" y="31827610"/>
          <a:ext cx="2669767" cy="1871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159</xdr:row>
      <xdr:rowOff>0</xdr:rowOff>
    </xdr:from>
    <xdr:to>
      <xdr:col>10</xdr:col>
      <xdr:colOff>304800</xdr:colOff>
      <xdr:row>160</xdr:row>
      <xdr:rowOff>121920</xdr:rowOff>
    </xdr:to>
    <xdr:sp macro="" textlink="">
      <xdr:nvSpPr>
        <xdr:cNvPr id="8220" name="AutoShape 28" descr="IVECO DAILY BIOGAS • IVECO Malmö">
          <a:extLst>
            <a:ext uri="{FF2B5EF4-FFF2-40B4-BE49-F238E27FC236}">
              <a16:creationId xmlns:a16="http://schemas.microsoft.com/office/drawing/2014/main" id="{175143F4-E533-3C31-3BEC-6F965A9F25F5}"/>
            </a:ext>
          </a:extLst>
        </xdr:cNvPr>
        <xdr:cNvSpPr>
          <a:spLocks noChangeAspect="1" noChangeArrowheads="1"/>
        </xdr:cNvSpPr>
      </xdr:nvSpPr>
      <xdr:spPr bwMode="auto">
        <a:xfrm>
          <a:off x="13639800" y="3568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205740</xdr:colOff>
      <xdr:row>185</xdr:row>
      <xdr:rowOff>151553</xdr:rowOff>
    </xdr:from>
    <xdr:to>
      <xdr:col>16</xdr:col>
      <xdr:colOff>508564</xdr:colOff>
      <xdr:row>195</xdr:row>
      <xdr:rowOff>32328</xdr:rowOff>
    </xdr:to>
    <xdr:pic>
      <xdr:nvPicPr>
        <xdr:cNvPr id="20" name="Bildobjekt 19" descr="IVECO Daily MY24-CNG | IVECO Sweden AB">
          <a:extLst>
            <a:ext uri="{FF2B5EF4-FFF2-40B4-BE49-F238E27FC236}">
              <a16:creationId xmlns:a16="http://schemas.microsoft.com/office/drawing/2014/main" id="{B986949C-F144-F2B0-568A-0D35AF00FE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05" t="22258" r="17161" b="20556"/>
        <a:stretch/>
      </xdr:blipFill>
      <xdr:spPr bwMode="auto">
        <a:xfrm>
          <a:off x="14415629" y="34286331"/>
          <a:ext cx="2729935" cy="1715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147506</xdr:colOff>
      <xdr:row>198</xdr:row>
      <xdr:rowOff>49388</xdr:rowOff>
    </xdr:from>
    <xdr:to>
      <xdr:col>16</xdr:col>
      <xdr:colOff>586204</xdr:colOff>
      <xdr:row>209</xdr:row>
      <xdr:rowOff>151766</xdr:rowOff>
    </xdr:to>
    <xdr:pic>
      <xdr:nvPicPr>
        <xdr:cNvPr id="21" name="Bildobjekt 20" descr="Iveco Daily 35-NP Chassi Cab 3.0 JTD CNG Euro 6 (BSK12U) - Bytbil.com 🚗">
          <a:extLst>
            <a:ext uri="{FF2B5EF4-FFF2-40B4-BE49-F238E27FC236}">
              <a16:creationId xmlns:a16="http://schemas.microsoft.com/office/drawing/2014/main" id="{BFC14818-9AD5-D88A-4A2B-2EF5F56ED3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50" t="31950" r="18903" b="8377"/>
        <a:stretch/>
      </xdr:blipFill>
      <xdr:spPr bwMode="auto">
        <a:xfrm>
          <a:off x="14357395" y="36568944"/>
          <a:ext cx="2865809" cy="2120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108991</xdr:colOff>
      <xdr:row>212</xdr:row>
      <xdr:rowOff>88900</xdr:rowOff>
    </xdr:from>
    <xdr:to>
      <xdr:col>17</xdr:col>
      <xdr:colOff>163829</xdr:colOff>
      <xdr:row>222</xdr:row>
      <xdr:rowOff>97366</xdr:rowOff>
    </xdr:to>
    <xdr:pic>
      <xdr:nvPicPr>
        <xdr:cNvPr id="22" name="Bildobjekt 21" descr="MAN eTGE 38.8 kWh H2 förhöjd tak Basbil | Miljöfordon">
          <a:extLst>
            <a:ext uri="{FF2B5EF4-FFF2-40B4-BE49-F238E27FC236}">
              <a16:creationId xmlns:a16="http://schemas.microsoft.com/office/drawing/2014/main" id="{8C8F0D72-299F-D6CE-DB64-5DA0F8A5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18880" y="39176678"/>
          <a:ext cx="3088727" cy="184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123414</xdr:colOff>
      <xdr:row>225</xdr:row>
      <xdr:rowOff>106681</xdr:rowOff>
    </xdr:from>
    <xdr:to>
      <xdr:col>17</xdr:col>
      <xdr:colOff>184291</xdr:colOff>
      <xdr:row>235</xdr:row>
      <xdr:rowOff>133350</xdr:rowOff>
    </xdr:to>
    <xdr:pic>
      <xdr:nvPicPr>
        <xdr:cNvPr id="24" name="Bildobjekt 23" descr="MAN">
          <a:extLst>
            <a:ext uri="{FF2B5EF4-FFF2-40B4-BE49-F238E27FC236}">
              <a16:creationId xmlns:a16="http://schemas.microsoft.com/office/drawing/2014/main" id="{1012CF65-8C9C-5D04-5F2D-48CAAE481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33303" y="41579237"/>
          <a:ext cx="3094766" cy="1861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219428</xdr:colOff>
      <xdr:row>237</xdr:row>
      <xdr:rowOff>35747</xdr:rowOff>
    </xdr:from>
    <xdr:to>
      <xdr:col>17</xdr:col>
      <xdr:colOff>297098</xdr:colOff>
      <xdr:row>248</xdr:row>
      <xdr:rowOff>88900</xdr:rowOff>
    </xdr:to>
    <xdr:pic>
      <xdr:nvPicPr>
        <xdr:cNvPr id="17" name="Bildobjekt 16" descr="Fiat e Ducato Van L4H2 2024 #386176 - TemplateMonster">
          <a:extLst>
            <a:ext uri="{FF2B5EF4-FFF2-40B4-BE49-F238E27FC236}">
              <a16:creationId xmlns:a16="http://schemas.microsoft.com/office/drawing/2014/main" id="{29BA76B6-51ED-B77A-385D-46F5AB8C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9317" y="43709636"/>
          <a:ext cx="3111559" cy="2071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151667</xdr:colOff>
      <xdr:row>250</xdr:row>
      <xdr:rowOff>155222</xdr:rowOff>
    </xdr:from>
    <xdr:to>
      <xdr:col>17</xdr:col>
      <xdr:colOff>125792</xdr:colOff>
      <xdr:row>262</xdr:row>
      <xdr:rowOff>75917</xdr:rowOff>
    </xdr:to>
    <xdr:pic>
      <xdr:nvPicPr>
        <xdr:cNvPr id="23" name="Bildobjekt 22" descr="Electric Iveco Daily revealed | CompleteVan.ie">
          <a:extLst>
            <a:ext uri="{FF2B5EF4-FFF2-40B4-BE49-F238E27FC236}">
              <a16:creationId xmlns:a16="http://schemas.microsoft.com/office/drawing/2014/main" id="{302DADA5-F504-E15D-E4A8-72065927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1556" y="46213889"/>
          <a:ext cx="3008014" cy="2122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234245</xdr:colOff>
      <xdr:row>264</xdr:row>
      <xdr:rowOff>107246</xdr:rowOff>
    </xdr:from>
    <xdr:to>
      <xdr:col>17</xdr:col>
      <xdr:colOff>130974</xdr:colOff>
      <xdr:row>275</xdr:row>
      <xdr:rowOff>94546</xdr:rowOff>
    </xdr:to>
    <xdr:pic>
      <xdr:nvPicPr>
        <xdr:cNvPr id="25" name="Bildobjekt 24" descr="New IVECO Vehicles | eDaily Vehicle | IVECO Dealership">
          <a:extLst>
            <a:ext uri="{FF2B5EF4-FFF2-40B4-BE49-F238E27FC236}">
              <a16:creationId xmlns:a16="http://schemas.microsoft.com/office/drawing/2014/main" id="{FC5B3297-F834-4A89-8542-5DC5B7273A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9" t="23132" r="1175" b="14448"/>
        <a:stretch/>
      </xdr:blipFill>
      <xdr:spPr bwMode="auto">
        <a:xfrm>
          <a:off x="14444134" y="48734135"/>
          <a:ext cx="2930618" cy="2005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618067</xdr:colOff>
      <xdr:row>277</xdr:row>
      <xdr:rowOff>143933</xdr:rowOff>
    </xdr:from>
    <xdr:to>
      <xdr:col>16</xdr:col>
      <xdr:colOff>381000</xdr:colOff>
      <xdr:row>289</xdr:row>
      <xdr:rowOff>29633</xdr:rowOff>
    </xdr:to>
    <xdr:pic>
      <xdr:nvPicPr>
        <xdr:cNvPr id="26" name="Bildobjekt 25" descr="Iveco Electric Daily 35S14E (-) - Bytbil.com 🚗">
          <a:extLst>
            <a:ext uri="{FF2B5EF4-FFF2-40B4-BE49-F238E27FC236}">
              <a16:creationId xmlns:a16="http://schemas.microsoft.com/office/drawing/2014/main" id="{A71FC0F6-4813-2933-D7A0-7BDF575E7A7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42" t="18581" r="8466" b="14109"/>
        <a:stretch/>
      </xdr:blipFill>
      <xdr:spPr bwMode="auto">
        <a:xfrm>
          <a:off x="14884400" y="50952400"/>
          <a:ext cx="2959100" cy="207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582930</xdr:colOff>
      <xdr:row>11</xdr:row>
      <xdr:rowOff>120747</xdr:rowOff>
    </xdr:from>
    <xdr:to>
      <xdr:col>11</xdr:col>
      <xdr:colOff>407670</xdr:colOff>
      <xdr:row>20</xdr:row>
      <xdr:rowOff>34289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4432AFB-D866-6512-6AB6-9D0DFC86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0" y="2334357"/>
          <a:ext cx="2385060" cy="1559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533400</xdr:colOff>
      <xdr:row>23</xdr:row>
      <xdr:rowOff>105574</xdr:rowOff>
    </xdr:from>
    <xdr:to>
      <xdr:col>11</xdr:col>
      <xdr:colOff>266700</xdr:colOff>
      <xdr:row>31</xdr:row>
      <xdr:rowOff>121919</xdr:rowOff>
    </xdr:to>
    <xdr:pic>
      <xdr:nvPicPr>
        <xdr:cNvPr id="5" name="Bildobjekt 4" descr="Viarelli Elmoped Gt1E 45Km/H (Euro 5 Klass 1 Moped). White">
          <a:extLst>
            <a:ext uri="{FF2B5EF4-FFF2-40B4-BE49-F238E27FC236}">
              <a16:creationId xmlns:a16="http://schemas.microsoft.com/office/drawing/2014/main" id="{C6B20605-4C78-FD58-2D78-0DD60B2A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3970" y="4513744"/>
          <a:ext cx="2293620" cy="1479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490945</xdr:colOff>
      <xdr:row>33</xdr:row>
      <xdr:rowOff>163830</xdr:rowOff>
    </xdr:from>
    <xdr:to>
      <xdr:col>11</xdr:col>
      <xdr:colOff>281939</xdr:colOff>
      <xdr:row>44</xdr:row>
      <xdr:rowOff>106680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F6A2A280-5904-E56A-9E9E-B0CC4E56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1515" y="6400800"/>
          <a:ext cx="2351314" cy="1954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12</xdr:row>
      <xdr:rowOff>14118</xdr:rowOff>
    </xdr:from>
    <xdr:to>
      <xdr:col>13</xdr:col>
      <xdr:colOff>483870</xdr:colOff>
      <xdr:row>23</xdr:row>
      <xdr:rowOff>171449</xdr:rowOff>
    </xdr:to>
    <xdr:pic>
      <xdr:nvPicPr>
        <xdr:cNvPr id="2" name="Bildobjekt 1" descr="Polaris Ranger EV full size Ultimate Ice White Pearl Traktor B 2024">
          <a:extLst>
            <a:ext uri="{FF2B5EF4-FFF2-40B4-BE49-F238E27FC236}">
              <a16:creationId xmlns:a16="http://schemas.microsoft.com/office/drawing/2014/main" id="{638B82AB-E108-5181-A0A0-8CFED4CD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2410608"/>
          <a:ext cx="3112770" cy="2245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196850</xdr:colOff>
      <xdr:row>15</xdr:row>
      <xdr:rowOff>19050</xdr:rowOff>
    </xdr:from>
    <xdr:to>
      <xdr:col>15</xdr:col>
      <xdr:colOff>543936</xdr:colOff>
      <xdr:row>25</xdr:row>
      <xdr:rowOff>158750</xdr:rowOff>
    </xdr:to>
    <xdr:pic>
      <xdr:nvPicPr>
        <xdr:cNvPr id="3" name="Bildobjekt 2" descr="En bild som visar maskin, verktyg&#10;&#10;Automatiskt genererad beskrivning">
          <a:extLst>
            <a:ext uri="{FF2B5EF4-FFF2-40B4-BE49-F238E27FC236}">
              <a16:creationId xmlns:a16="http://schemas.microsoft.com/office/drawing/2014/main" id="{3212A6D2-4B90-454A-BFE5-98FC7FA6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67200" y="2425700"/>
          <a:ext cx="1566286" cy="161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495300</xdr:colOff>
      <xdr:row>26</xdr:row>
      <xdr:rowOff>127000</xdr:rowOff>
    </xdr:from>
    <xdr:to>
      <xdr:col>15</xdr:col>
      <xdr:colOff>184150</xdr:colOff>
      <xdr:row>47</xdr:row>
      <xdr:rowOff>76200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871A5073-89D7-7E1F-5DED-9605EA7660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314324</xdr:colOff>
      <xdr:row>26</xdr:row>
      <xdr:rowOff>120650</xdr:rowOff>
    </xdr:from>
    <xdr:to>
      <xdr:col>25</xdr:col>
      <xdr:colOff>425450</xdr:colOff>
      <xdr:row>47</xdr:row>
      <xdr:rowOff>76200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06BEA7CC-5EF8-2373-8DA6-265BD05693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olvoce.com/sverige/sv-se/products/electric-machines/" TargetMode="External"/><Relationship Id="rId2" Type="http://schemas.openxmlformats.org/officeDocument/2006/relationships/hyperlink" Target="https://www.jcb.com/en-us/campaigns/etech-range" TargetMode="External"/><Relationship Id="rId1" Type="http://schemas.openxmlformats.org/officeDocument/2006/relationships/hyperlink" Target="https://www.volvoce.com/sverige/sv-se/products/electric-machines/l120h-electric-conversion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klimaostfold.no/tiltaksomrader/fossilfrie-arbeidsmaskiner-og-kjoretoy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www.avanttecno.com/global/avant-power/avant-e6" TargetMode="External"/><Relationship Id="rId7" Type="http://schemas.openxmlformats.org/officeDocument/2006/relationships/hyperlink" Target="https://klimaostfold.no/tiltaksomrader/fossilfrie-arbeidsmaskiner-og-kjoretoy/" TargetMode="External"/><Relationship Id="rId2" Type="http://schemas.openxmlformats.org/officeDocument/2006/relationships/hyperlink" Target="https://www.giantminilastare.se/produkter/minilastare/g2700e/" TargetMode="External"/><Relationship Id="rId1" Type="http://schemas.openxmlformats.org/officeDocument/2006/relationships/hyperlink" Target="https://www.maskinparken.se/weidemann-1190e-hoftrac" TargetMode="External"/><Relationship Id="rId6" Type="http://schemas.openxmlformats.org/officeDocument/2006/relationships/hyperlink" Target="https://maskin-huset.se/multione/multione-ez7" TargetMode="External"/><Relationship Id="rId5" Type="http://schemas.openxmlformats.org/officeDocument/2006/relationships/hyperlink" Target="https://nomaco.se/all-trec-rotorklipper/" TargetMode="External"/><Relationship Id="rId4" Type="http://schemas.openxmlformats.org/officeDocument/2006/relationships/hyperlink" Target="https://www.hako.se/produkter/hako-citymaster-1650z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klimaostfold.no/tiltaksomrader/fossilfrie-arbeidsmaskiner-og-kjoretoy/" TargetMode="External"/><Relationship Id="rId2" Type="http://schemas.openxmlformats.org/officeDocument/2006/relationships/hyperlink" Target="https://www.wackerneuson.com/northerneurope/se/zero-emission/eldriven-graevmaskin" TargetMode="External"/><Relationship Id="rId1" Type="http://schemas.openxmlformats.org/officeDocument/2006/relationships/hyperlink" Target="https://www.maskinia.se/develon/develon_bandgravare/dx355lc-electric" TargetMode="External"/><Relationship Id="rId4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klimaostfold.no/tiltaksomrader/fossilfrie-arbeidsmaskiner-og-kjoretoy/" TargetMode="External"/><Relationship Id="rId1" Type="http://schemas.openxmlformats.org/officeDocument/2006/relationships/hyperlink" Target="https://biodrivost.se/wp-content/uploads/2024/01/Elfordon_2023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klimaostfold.no/tiltaksomrader/fossilfrie-arbeidsmaskiner-og-kjoretoy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klimaostfold.no/tiltaksomrader/fossilfrie-arbeidsmaskiner-og-kjoretoy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roman.se/citycat-v20e/" TargetMode="External"/><Relationship Id="rId2" Type="http://schemas.openxmlformats.org/officeDocument/2006/relationships/hyperlink" Target="https://www.meramaskin.se/sv/artiklar/cm-1650ze.html" TargetMode="External"/><Relationship Id="rId1" Type="http://schemas.openxmlformats.org/officeDocument/2006/relationships/hyperlink" Target="https://www.boschung.com/product/urban-sweeper-s2-0/" TargetMode="External"/><Relationship Id="rId6" Type="http://schemas.openxmlformats.org/officeDocument/2006/relationships/drawing" Target="../drawings/drawing7.xml"/><Relationship Id="rId5" Type="http://schemas.openxmlformats.org/officeDocument/2006/relationships/hyperlink" Target="https://klimaostfold.no/knowledge-base/category/feiebiler/" TargetMode="External"/><Relationship Id="rId4" Type="http://schemas.openxmlformats.org/officeDocument/2006/relationships/hyperlink" Target="https://klimaostfold.no/tiltaksomrader/fossilfrie-arbeidsmaskiner-og-kjoretoy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limaostfold.no/tiltaksomrader/fossilfrie-arbeidsmaskiner-og-kjoretoy/" TargetMode="External"/><Relationship Id="rId1" Type="http://schemas.openxmlformats.org/officeDocument/2006/relationships/hyperlink" Target="https://nordiskmaskin.se/markvibratorer/batteridrivna/" TargetMode="External"/><Relationship Id="rId4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A9C28-600E-4B15-894C-3E770086934A}">
  <dimension ref="A1:A19"/>
  <sheetViews>
    <sheetView tabSelected="1" workbookViewId="0"/>
  </sheetViews>
  <sheetFormatPr defaultRowHeight="14.5" x14ac:dyDescent="0.35"/>
  <cols>
    <col min="1" max="1" width="37.1796875" customWidth="1"/>
  </cols>
  <sheetData>
    <row r="1" spans="1:1" ht="26" x14ac:dyDescent="0.6">
      <c r="A1" s="1" t="s">
        <v>1182</v>
      </c>
    </row>
    <row r="3" spans="1:1" ht="26" x14ac:dyDescent="0.6">
      <c r="A3" s="1" t="s">
        <v>0</v>
      </c>
    </row>
    <row r="5" spans="1:1" x14ac:dyDescent="0.35">
      <c r="A5" s="12" t="s">
        <v>1</v>
      </c>
    </row>
    <row r="6" spans="1:1" x14ac:dyDescent="0.35">
      <c r="A6" s="12" t="s">
        <v>2</v>
      </c>
    </row>
    <row r="7" spans="1:1" x14ac:dyDescent="0.35">
      <c r="A7" s="12" t="s">
        <v>3</v>
      </c>
    </row>
    <row r="8" spans="1:1" x14ac:dyDescent="0.35">
      <c r="A8" s="12" t="s">
        <v>4</v>
      </c>
    </row>
    <row r="9" spans="1:1" x14ac:dyDescent="0.35">
      <c r="A9" s="12" t="s">
        <v>5</v>
      </c>
    </row>
    <row r="10" spans="1:1" x14ac:dyDescent="0.35">
      <c r="A10" s="12" t="s">
        <v>6</v>
      </c>
    </row>
    <row r="11" spans="1:1" x14ac:dyDescent="0.35">
      <c r="A11" s="12" t="s">
        <v>7</v>
      </c>
    </row>
    <row r="12" spans="1:1" x14ac:dyDescent="0.35">
      <c r="A12" s="12" t="s">
        <v>8</v>
      </c>
    </row>
    <row r="13" spans="1:1" x14ac:dyDescent="0.35">
      <c r="A13" s="12" t="s">
        <v>9</v>
      </c>
    </row>
    <row r="14" spans="1:1" x14ac:dyDescent="0.35">
      <c r="A14" s="12" t="s">
        <v>10</v>
      </c>
    </row>
    <row r="15" spans="1:1" x14ac:dyDescent="0.35">
      <c r="A15" s="12" t="s">
        <v>11</v>
      </c>
    </row>
    <row r="16" spans="1:1" x14ac:dyDescent="0.35">
      <c r="A16" s="12" t="s">
        <v>12</v>
      </c>
    </row>
    <row r="17" spans="1:1" x14ac:dyDescent="0.35">
      <c r="A17" s="12" t="s">
        <v>13</v>
      </c>
    </row>
    <row r="18" spans="1:1" x14ac:dyDescent="0.35">
      <c r="A18" s="12" t="s">
        <v>14</v>
      </c>
    </row>
    <row r="19" spans="1:1" x14ac:dyDescent="0.35">
      <c r="A19" s="12" t="s">
        <v>15</v>
      </c>
    </row>
  </sheetData>
  <hyperlinks>
    <hyperlink ref="A5" location="'Mindre arbetsfordon'!A1" display="Mindre arbetsfordon" xr:uid="{38A89DB1-E7CB-43C6-8027-43ACF702ED4A}"/>
    <hyperlink ref="A7" location="'Kompaktlastare och redskapsbär.'!A1" display="Kompaktlastare och Redskapsbärare" xr:uid="{FC8BF98B-8C35-44B5-8740-A61F3865EEF8}"/>
    <hyperlink ref="A8" location="Grävmaskiner!A1" display="Grävmaskiner" xr:uid="{26789E24-F5C1-4601-8E8D-078074F4932C}"/>
    <hyperlink ref="A9" location="'Tunga lastbilar'!A1" display="Tunga lastbilar" xr:uid="{B776DCF6-1441-4C5E-934D-1FA3477E79BA}"/>
    <hyperlink ref="A10" location="Traktorer!A1" display="Traktorer" xr:uid="{11837CE6-EE84-407E-B780-FEA26879E4B6}"/>
    <hyperlink ref="A12" location="Sopmaskiner!A1" display="Sopmaskiner" xr:uid="{7F8DA316-7DCB-44C3-B8B4-F1CBC433477B}"/>
    <hyperlink ref="A13" location="'Vibroplattor och vältar'!A1" display="Vibroplattor och vältar" xr:uid="{B2D944A0-3FE5-42CC-9944-A8E32EC67B22}"/>
    <hyperlink ref="A14" location="Åkgräsklippare!A1" display="Gräsklippare" xr:uid="{8EAF30EB-25A8-4F3C-8903-42E0E93A1342}"/>
    <hyperlink ref="A15" location="'Små och mellan skåp och pickup'!A1" display="Mindre skåpbilar och pickuper" xr:uid="{5466CF79-A36C-4F8A-B418-9910C382F8BB}"/>
    <hyperlink ref="A16" location="'Större transportbilar'!A1" display="Större transportbilar " xr:uid="{BBBA6265-92C0-4E59-A070-000BA7F2B627}"/>
    <hyperlink ref="A19" location="Översikt!A1" display="Översikt alla maskintyper" xr:uid="{1C68897C-64D8-4C89-B017-B6B0C7D02703}"/>
    <hyperlink ref="A6" location="'Hjullastare Lastmaskin'!A1" display="Hjullastare Lastmaskiner" xr:uid="{729E08AD-5AEE-45B8-876D-FA1E6F306AD0}"/>
    <hyperlink ref="A11" location="Truckar!A1" display="Truckar" xr:uid="{11F62F59-3F6C-4282-B9D3-3A663B5ED437}"/>
    <hyperlink ref="A17" location="'Moped-Flakmoped'!A1" display="Moped  Flakmoped" xr:uid="{6A6A70A6-CF8A-4E3A-B264-6844FC9C338D}"/>
    <hyperlink ref="A18" location="Fyrhjulingar!A1" display="Fyrhjuling" xr:uid="{367BA6EC-ADB9-412D-AB9F-3D02F4A676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575A-F7A6-4586-8F0D-FC94FC1EB0B7}">
  <dimension ref="A1:G44"/>
  <sheetViews>
    <sheetView topLeftCell="A20" workbookViewId="0">
      <selection activeCell="C3" sqref="C3"/>
    </sheetView>
  </sheetViews>
  <sheetFormatPr defaultRowHeight="14.5" x14ac:dyDescent="0.35"/>
  <cols>
    <col min="1" max="1" width="15.1796875" customWidth="1"/>
    <col min="2" max="2" width="17.81640625" customWidth="1"/>
    <col min="3" max="3" width="22.26953125" customWidth="1"/>
    <col min="4" max="4" width="14.81640625" customWidth="1"/>
    <col min="5" max="5" width="12.54296875" customWidth="1"/>
    <col min="6" max="6" width="18.1796875" customWidth="1"/>
    <col min="7" max="7" width="19.7265625" customWidth="1"/>
  </cols>
  <sheetData>
    <row r="1" spans="1:7" ht="26" x14ac:dyDescent="0.6">
      <c r="A1" s="1" t="s">
        <v>1</v>
      </c>
    </row>
    <row r="3" spans="1:7" ht="18.5" x14ac:dyDescent="0.45">
      <c r="A3" s="2" t="s">
        <v>16</v>
      </c>
      <c r="C3" s="13" t="s">
        <v>17</v>
      </c>
    </row>
    <row r="5" spans="1:7" x14ac:dyDescent="0.35">
      <c r="A5" s="31" t="s">
        <v>18</v>
      </c>
      <c r="B5" s="31"/>
      <c r="C5" s="31"/>
    </row>
    <row r="6" spans="1:7" x14ac:dyDescent="0.35">
      <c r="A6" s="32" t="s">
        <v>19</v>
      </c>
      <c r="B6" s="32"/>
      <c r="C6" s="32"/>
    </row>
    <row r="7" spans="1:7" x14ac:dyDescent="0.35">
      <c r="A7" s="33" t="s">
        <v>20</v>
      </c>
      <c r="B7" s="33"/>
      <c r="C7" s="33"/>
    </row>
    <row r="8" spans="1:7" x14ac:dyDescent="0.35">
      <c r="A8" s="34" t="s">
        <v>21</v>
      </c>
      <c r="B8" s="34"/>
      <c r="C8" s="34"/>
    </row>
    <row r="9" spans="1:7" x14ac:dyDescent="0.35">
      <c r="A9" s="35" t="s">
        <v>22</v>
      </c>
      <c r="B9" s="35"/>
      <c r="C9" s="35"/>
    </row>
    <row r="10" spans="1:7" x14ac:dyDescent="0.35">
      <c r="A10" s="30" t="s">
        <v>23</v>
      </c>
      <c r="B10" s="30"/>
      <c r="C10" s="30"/>
    </row>
    <row r="12" spans="1:7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3" t="s">
        <v>34</v>
      </c>
    </row>
    <row r="13" spans="1:7" x14ac:dyDescent="0.35">
      <c r="A13" s="6" t="s">
        <v>35</v>
      </c>
      <c r="C13" t="s">
        <v>36</v>
      </c>
      <c r="D13" t="s">
        <v>37</v>
      </c>
      <c r="F13" s="9"/>
    </row>
    <row r="14" spans="1:7" x14ac:dyDescent="0.35">
      <c r="A14" s="6" t="s">
        <v>35</v>
      </c>
      <c r="C14" t="s">
        <v>36</v>
      </c>
      <c r="D14" t="s">
        <v>37</v>
      </c>
      <c r="F14" s="9"/>
    </row>
    <row r="15" spans="1:7" x14ac:dyDescent="0.35">
      <c r="A15" s="6" t="s">
        <v>35</v>
      </c>
      <c r="C15" t="s">
        <v>38</v>
      </c>
      <c r="D15" t="s">
        <v>37</v>
      </c>
      <c r="F15" s="9"/>
    </row>
    <row r="16" spans="1:7" x14ac:dyDescent="0.35">
      <c r="A16" s="6" t="s">
        <v>35</v>
      </c>
      <c r="C16" t="s">
        <v>39</v>
      </c>
      <c r="D16" t="s">
        <v>37</v>
      </c>
      <c r="E16">
        <v>2011</v>
      </c>
      <c r="F16" s="9"/>
    </row>
    <row r="17" spans="1:6" x14ac:dyDescent="0.35">
      <c r="A17" s="6" t="s">
        <v>35</v>
      </c>
      <c r="C17" t="s">
        <v>40</v>
      </c>
      <c r="D17" t="s">
        <v>37</v>
      </c>
      <c r="E17">
        <v>1997</v>
      </c>
      <c r="F17" s="9"/>
    </row>
    <row r="18" spans="1:6" x14ac:dyDescent="0.35">
      <c r="A18" s="6" t="s">
        <v>35</v>
      </c>
      <c r="C18" t="s">
        <v>39</v>
      </c>
      <c r="D18" t="s">
        <v>37</v>
      </c>
      <c r="E18">
        <v>2014</v>
      </c>
      <c r="F18" s="9"/>
    </row>
    <row r="19" spans="1:6" x14ac:dyDescent="0.35">
      <c r="A19" s="6" t="s">
        <v>35</v>
      </c>
      <c r="B19" t="s">
        <v>41</v>
      </c>
      <c r="C19" t="s">
        <v>41</v>
      </c>
      <c r="D19" t="s">
        <v>37</v>
      </c>
      <c r="E19">
        <v>2016</v>
      </c>
      <c r="F19" s="9"/>
    </row>
    <row r="20" spans="1:6" x14ac:dyDescent="0.35">
      <c r="A20" s="6" t="s">
        <v>35</v>
      </c>
      <c r="B20" t="s">
        <v>41</v>
      </c>
      <c r="C20" t="s">
        <v>41</v>
      </c>
      <c r="D20" t="s">
        <v>37</v>
      </c>
      <c r="E20">
        <v>2024</v>
      </c>
      <c r="F20" s="9"/>
    </row>
    <row r="21" spans="1:6" x14ac:dyDescent="0.35">
      <c r="A21" s="6" t="s">
        <v>35</v>
      </c>
      <c r="C21" t="s">
        <v>42</v>
      </c>
      <c r="D21" t="s">
        <v>37</v>
      </c>
      <c r="E21">
        <v>2019</v>
      </c>
      <c r="F21" s="9"/>
    </row>
    <row r="22" spans="1:6" x14ac:dyDescent="0.35">
      <c r="A22" s="6" t="s">
        <v>35</v>
      </c>
      <c r="C22" t="s">
        <v>42</v>
      </c>
      <c r="D22" t="s">
        <v>37</v>
      </c>
      <c r="E22">
        <v>2018</v>
      </c>
      <c r="F22" s="9"/>
    </row>
    <row r="23" spans="1:6" x14ac:dyDescent="0.35">
      <c r="A23" s="6" t="s">
        <v>35</v>
      </c>
      <c r="B23" s="10" t="s">
        <v>43</v>
      </c>
      <c r="C23" s="10" t="s">
        <v>44</v>
      </c>
      <c r="D23" s="10" t="s">
        <v>37</v>
      </c>
      <c r="E23" s="11">
        <v>2022</v>
      </c>
      <c r="F23" s="9"/>
    </row>
    <row r="24" spans="1:6" x14ac:dyDescent="0.35">
      <c r="A24" s="6" t="s">
        <v>35</v>
      </c>
      <c r="B24" s="10" t="s">
        <v>43</v>
      </c>
      <c r="C24" s="10" t="s">
        <v>45</v>
      </c>
      <c r="D24" s="10" t="s">
        <v>37</v>
      </c>
      <c r="E24" s="11">
        <v>2016</v>
      </c>
      <c r="F24" s="9"/>
    </row>
    <row r="25" spans="1:6" x14ac:dyDescent="0.35">
      <c r="A25" s="6" t="s">
        <v>35</v>
      </c>
      <c r="B25" t="s">
        <v>46</v>
      </c>
      <c r="D25" t="s">
        <v>37</v>
      </c>
      <c r="E25">
        <v>2021</v>
      </c>
      <c r="F25" s="9"/>
    </row>
    <row r="26" spans="1:6" x14ac:dyDescent="0.35">
      <c r="A26" s="6" t="s">
        <v>35</v>
      </c>
      <c r="C26" t="s">
        <v>47</v>
      </c>
      <c r="D26" t="s">
        <v>37</v>
      </c>
      <c r="E26">
        <v>2016</v>
      </c>
      <c r="F26" s="9"/>
    </row>
    <row r="27" spans="1:6" x14ac:dyDescent="0.35">
      <c r="A27" s="6" t="s">
        <v>35</v>
      </c>
      <c r="C27" t="s">
        <v>39</v>
      </c>
      <c r="D27" t="s">
        <v>37</v>
      </c>
      <c r="E27">
        <v>2019</v>
      </c>
      <c r="F27" s="9"/>
    </row>
    <row r="28" spans="1:6" x14ac:dyDescent="0.35">
      <c r="A28" s="6" t="s">
        <v>35</v>
      </c>
      <c r="C28" t="s">
        <v>47</v>
      </c>
      <c r="D28" t="s">
        <v>37</v>
      </c>
      <c r="E28">
        <v>2016</v>
      </c>
      <c r="F28" s="9"/>
    </row>
    <row r="29" spans="1:6" x14ac:dyDescent="0.35">
      <c r="A29" s="6" t="s">
        <v>35</v>
      </c>
      <c r="C29" t="s">
        <v>47</v>
      </c>
      <c r="D29" t="s">
        <v>37</v>
      </c>
      <c r="E29">
        <v>2016</v>
      </c>
      <c r="F29" s="9"/>
    </row>
    <row r="30" spans="1:6" x14ac:dyDescent="0.35">
      <c r="A30" s="6" t="s">
        <v>35</v>
      </c>
      <c r="C30" t="s">
        <v>47</v>
      </c>
      <c r="D30" t="s">
        <v>37</v>
      </c>
      <c r="E30">
        <v>2016</v>
      </c>
      <c r="F30" s="9"/>
    </row>
    <row r="31" spans="1:6" x14ac:dyDescent="0.35">
      <c r="A31" s="6" t="s">
        <v>35</v>
      </c>
      <c r="C31" t="s">
        <v>48</v>
      </c>
      <c r="D31" t="s">
        <v>37</v>
      </c>
      <c r="E31">
        <v>2017</v>
      </c>
      <c r="F31" s="9"/>
    </row>
    <row r="32" spans="1:6" x14ac:dyDescent="0.35">
      <c r="A32" s="6" t="s">
        <v>35</v>
      </c>
      <c r="B32" t="s">
        <v>49</v>
      </c>
      <c r="C32" t="s">
        <v>50</v>
      </c>
      <c r="D32" t="s">
        <v>37</v>
      </c>
      <c r="E32">
        <v>2021</v>
      </c>
      <c r="F32" s="9"/>
    </row>
    <row r="33" spans="1:6" x14ac:dyDescent="0.35">
      <c r="A33" t="s">
        <v>51</v>
      </c>
      <c r="B33" t="s">
        <v>52</v>
      </c>
      <c r="C33" t="s">
        <v>53</v>
      </c>
      <c r="D33" t="s">
        <v>37</v>
      </c>
      <c r="E33">
        <v>2007</v>
      </c>
      <c r="F33" s="9"/>
    </row>
    <row r="34" spans="1:6" x14ac:dyDescent="0.35">
      <c r="A34" t="s">
        <v>54</v>
      </c>
      <c r="C34" t="s">
        <v>55</v>
      </c>
      <c r="D34" t="s">
        <v>37</v>
      </c>
      <c r="E34">
        <v>2019</v>
      </c>
      <c r="F34" s="9"/>
    </row>
    <row r="35" spans="1:6" x14ac:dyDescent="0.35">
      <c r="A35" t="s">
        <v>54</v>
      </c>
      <c r="B35" t="s">
        <v>56</v>
      </c>
      <c r="C35" t="s">
        <v>57</v>
      </c>
      <c r="D35" t="s">
        <v>37</v>
      </c>
      <c r="E35">
        <v>2021</v>
      </c>
      <c r="F35" s="9"/>
    </row>
    <row r="36" spans="1:6" x14ac:dyDescent="0.35">
      <c r="A36" s="4" t="s">
        <v>58</v>
      </c>
      <c r="C36" s="4" t="s">
        <v>59</v>
      </c>
      <c r="D36" t="s">
        <v>37</v>
      </c>
      <c r="E36">
        <v>2021</v>
      </c>
      <c r="F36" s="9"/>
    </row>
    <row r="37" spans="1:6" x14ac:dyDescent="0.35">
      <c r="A37" s="4" t="s">
        <v>58</v>
      </c>
      <c r="C37" s="4" t="s">
        <v>39</v>
      </c>
      <c r="D37" t="s">
        <v>37</v>
      </c>
      <c r="E37">
        <v>2019</v>
      </c>
      <c r="F37" s="9"/>
    </row>
    <row r="38" spans="1:6" x14ac:dyDescent="0.35">
      <c r="A38" s="4" t="s">
        <v>58</v>
      </c>
      <c r="C38" s="4" t="s">
        <v>60</v>
      </c>
      <c r="D38" t="s">
        <v>37</v>
      </c>
      <c r="E38">
        <v>2021</v>
      </c>
      <c r="F38" s="9"/>
    </row>
    <row r="39" spans="1:6" x14ac:dyDescent="0.35">
      <c r="A39" s="4" t="s">
        <v>58</v>
      </c>
      <c r="C39" s="4" t="s">
        <v>60</v>
      </c>
      <c r="D39" t="s">
        <v>37</v>
      </c>
      <c r="E39">
        <v>2021</v>
      </c>
      <c r="F39" s="9"/>
    </row>
    <row r="40" spans="1:6" x14ac:dyDescent="0.35">
      <c r="A40" s="4" t="s">
        <v>58</v>
      </c>
      <c r="C40" s="4" t="s">
        <v>60</v>
      </c>
      <c r="D40" t="s">
        <v>37</v>
      </c>
      <c r="E40">
        <v>2021</v>
      </c>
      <c r="F40" s="9"/>
    </row>
    <row r="41" spans="1:6" x14ac:dyDescent="0.35">
      <c r="A41" s="4" t="s">
        <v>58</v>
      </c>
      <c r="C41" s="4" t="s">
        <v>39</v>
      </c>
      <c r="D41" t="s">
        <v>37</v>
      </c>
      <c r="E41">
        <v>2016</v>
      </c>
      <c r="F41" s="9"/>
    </row>
    <row r="42" spans="1:6" x14ac:dyDescent="0.35">
      <c r="A42" s="4" t="s">
        <v>58</v>
      </c>
      <c r="C42" s="4" t="s">
        <v>39</v>
      </c>
      <c r="D42" t="s">
        <v>37</v>
      </c>
      <c r="E42">
        <v>2017</v>
      </c>
      <c r="F42" s="9"/>
    </row>
    <row r="43" spans="1:6" x14ac:dyDescent="0.35">
      <c r="A43" s="4" t="s">
        <v>58</v>
      </c>
      <c r="C43" s="4" t="s">
        <v>39</v>
      </c>
      <c r="D43" t="s">
        <v>37</v>
      </c>
      <c r="E43">
        <v>2017</v>
      </c>
      <c r="F43" s="9"/>
    </row>
    <row r="44" spans="1:6" x14ac:dyDescent="0.35">
      <c r="A44" s="4" t="s">
        <v>58</v>
      </c>
      <c r="C44" s="4" t="s">
        <v>39</v>
      </c>
      <c r="D44" t="s">
        <v>37</v>
      </c>
      <c r="E44">
        <v>2018</v>
      </c>
      <c r="F44" s="9"/>
    </row>
  </sheetData>
  <autoFilter ref="A12:G31" xr:uid="{974A575A-F7A6-4586-8F0D-FC94FC1EB0B7}"/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FCE19835-39D4-41B7-9174-A4CD16A192B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1B876-AD8B-465E-8A0C-70A602369A93}">
  <dimension ref="A1:J67"/>
  <sheetViews>
    <sheetView topLeftCell="A50" zoomScale="90" zoomScaleNormal="90" workbookViewId="0">
      <selection activeCell="C3" sqref="C3"/>
    </sheetView>
  </sheetViews>
  <sheetFormatPr defaultRowHeight="14.5" x14ac:dyDescent="0.35"/>
  <cols>
    <col min="1" max="1" width="19.81640625" customWidth="1"/>
    <col min="2" max="2" width="19.54296875" customWidth="1"/>
    <col min="3" max="3" width="22.453125" customWidth="1"/>
    <col min="4" max="4" width="13.81640625" customWidth="1"/>
    <col min="5" max="5" width="0" hidden="1" customWidth="1"/>
    <col min="6" max="6" width="6.81640625" hidden="1" customWidth="1"/>
    <col min="7" max="7" width="6.54296875" hidden="1" customWidth="1"/>
    <col min="8" max="8" width="13.54296875" customWidth="1"/>
    <col min="9" max="9" width="20.7265625" customWidth="1"/>
  </cols>
  <sheetData>
    <row r="1" spans="1:10" ht="26" x14ac:dyDescent="0.6">
      <c r="A1" s="1" t="s">
        <v>61</v>
      </c>
    </row>
    <row r="3" spans="1:10" ht="18.5" x14ac:dyDescent="0.45">
      <c r="A3" s="2" t="s">
        <v>16</v>
      </c>
      <c r="C3" s="13" t="s">
        <v>17</v>
      </c>
    </row>
    <row r="4" spans="1:10" x14ac:dyDescent="0.35">
      <c r="J4" s="12" t="s">
        <v>62</v>
      </c>
    </row>
    <row r="5" spans="1:10" x14ac:dyDescent="0.35">
      <c r="A5" s="31" t="s">
        <v>18</v>
      </c>
      <c r="B5" s="31"/>
      <c r="C5" s="31"/>
      <c r="J5" s="12" t="s">
        <v>63</v>
      </c>
    </row>
    <row r="6" spans="1:10" x14ac:dyDescent="0.35">
      <c r="A6" s="32" t="s">
        <v>19</v>
      </c>
      <c r="B6" s="32"/>
      <c r="C6" s="32"/>
      <c r="J6" s="12" t="s">
        <v>64</v>
      </c>
    </row>
    <row r="7" spans="1:10" x14ac:dyDescent="0.35">
      <c r="A7" s="33" t="s">
        <v>20</v>
      </c>
      <c r="B7" s="33"/>
      <c r="C7" s="33"/>
    </row>
    <row r="8" spans="1:10" x14ac:dyDescent="0.35">
      <c r="A8" s="34" t="s">
        <v>21</v>
      </c>
      <c r="B8" s="34"/>
      <c r="C8" s="34"/>
    </row>
    <row r="9" spans="1:10" x14ac:dyDescent="0.35">
      <c r="A9" s="35" t="s">
        <v>22</v>
      </c>
      <c r="B9" s="35"/>
      <c r="C9" s="35"/>
    </row>
    <row r="10" spans="1:10" x14ac:dyDescent="0.35">
      <c r="A10" s="30" t="s">
        <v>23</v>
      </c>
      <c r="B10" s="30"/>
      <c r="C10" s="30"/>
    </row>
    <row r="12" spans="1:10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34</v>
      </c>
    </row>
    <row r="13" spans="1:10" x14ac:dyDescent="0.35">
      <c r="A13" s="10" t="s">
        <v>65</v>
      </c>
      <c r="B13" s="10" t="s">
        <v>66</v>
      </c>
      <c r="C13" s="10" t="s">
        <v>67</v>
      </c>
      <c r="D13" s="10" t="s">
        <v>68</v>
      </c>
      <c r="H13" s="14"/>
      <c r="I13" s="17" t="s">
        <v>69</v>
      </c>
    </row>
    <row r="14" spans="1:10" x14ac:dyDescent="0.35">
      <c r="A14" t="s">
        <v>65</v>
      </c>
      <c r="B14" t="s">
        <v>70</v>
      </c>
      <c r="C14" t="s">
        <v>70</v>
      </c>
      <c r="D14" t="s">
        <v>68</v>
      </c>
      <c r="H14" s="14"/>
      <c r="I14" s="17" t="s">
        <v>69</v>
      </c>
    </row>
    <row r="15" spans="1:10" x14ac:dyDescent="0.35">
      <c r="A15" t="s">
        <v>65</v>
      </c>
      <c r="C15" t="s">
        <v>71</v>
      </c>
      <c r="D15" t="s">
        <v>68</v>
      </c>
      <c r="H15" s="14"/>
      <c r="I15" s="17" t="s">
        <v>72</v>
      </c>
    </row>
    <row r="16" spans="1:10" x14ac:dyDescent="0.35">
      <c r="A16" t="s">
        <v>65</v>
      </c>
      <c r="C16" t="s">
        <v>73</v>
      </c>
      <c r="D16" t="s">
        <v>68</v>
      </c>
      <c r="H16" s="14"/>
      <c r="I16" s="17" t="s">
        <v>72</v>
      </c>
    </row>
    <row r="17" spans="1:10" x14ac:dyDescent="0.35">
      <c r="A17" t="s">
        <v>65</v>
      </c>
      <c r="B17" t="s">
        <v>74</v>
      </c>
      <c r="C17" t="s">
        <v>74</v>
      </c>
      <c r="D17" t="s">
        <v>75</v>
      </c>
      <c r="H17" s="14"/>
      <c r="I17" s="17" t="s">
        <v>72</v>
      </c>
      <c r="J17" s="12" t="s">
        <v>76</v>
      </c>
    </row>
    <row r="18" spans="1:10" x14ac:dyDescent="0.35">
      <c r="A18" s="10" t="s">
        <v>65</v>
      </c>
      <c r="B18" s="10" t="s">
        <v>77</v>
      </c>
      <c r="C18" s="10" t="s">
        <v>78</v>
      </c>
      <c r="D18" s="10" t="s">
        <v>68</v>
      </c>
      <c r="H18" s="14"/>
      <c r="I18" s="17" t="s">
        <v>72</v>
      </c>
    </row>
    <row r="19" spans="1:10" x14ac:dyDescent="0.35">
      <c r="A19" t="s">
        <v>79</v>
      </c>
      <c r="B19" t="s">
        <v>80</v>
      </c>
      <c r="C19" t="s">
        <v>80</v>
      </c>
      <c r="H19" s="14"/>
      <c r="I19" s="17" t="s">
        <v>69</v>
      </c>
    </row>
    <row r="20" spans="1:10" x14ac:dyDescent="0.35">
      <c r="A20" t="s">
        <v>79</v>
      </c>
      <c r="C20" t="s">
        <v>81</v>
      </c>
      <c r="D20" t="s">
        <v>68</v>
      </c>
      <c r="H20" s="14"/>
      <c r="I20" s="17" t="s">
        <v>82</v>
      </c>
    </row>
    <row r="21" spans="1:10" x14ac:dyDescent="0.35">
      <c r="A21" t="s">
        <v>79</v>
      </c>
      <c r="C21" t="s">
        <v>83</v>
      </c>
      <c r="D21" t="s">
        <v>68</v>
      </c>
      <c r="H21" s="14"/>
      <c r="I21" s="17" t="s">
        <v>69</v>
      </c>
    </row>
    <row r="22" spans="1:10" x14ac:dyDescent="0.35">
      <c r="A22" t="s">
        <v>65</v>
      </c>
      <c r="C22" t="s">
        <v>84</v>
      </c>
      <c r="D22" t="s">
        <v>68</v>
      </c>
      <c r="H22" s="14"/>
      <c r="I22" s="17" t="s">
        <v>69</v>
      </c>
    </row>
    <row r="23" spans="1:10" x14ac:dyDescent="0.35">
      <c r="A23" t="s">
        <v>85</v>
      </c>
      <c r="B23" t="s">
        <v>86</v>
      </c>
      <c r="C23" t="s">
        <v>86</v>
      </c>
      <c r="D23" t="s">
        <v>68</v>
      </c>
      <c r="H23" s="14"/>
      <c r="I23" s="17" t="s">
        <v>69</v>
      </c>
    </row>
    <row r="24" spans="1:10" x14ac:dyDescent="0.35">
      <c r="A24" t="s">
        <v>65</v>
      </c>
      <c r="B24" t="s">
        <v>87</v>
      </c>
      <c r="C24" t="s">
        <v>87</v>
      </c>
      <c r="D24" t="s">
        <v>68</v>
      </c>
      <c r="H24" s="14"/>
      <c r="I24" s="17" t="s">
        <v>69</v>
      </c>
      <c r="J24" s="12"/>
    </row>
    <row r="25" spans="1:10" x14ac:dyDescent="0.35">
      <c r="A25" t="s">
        <v>65</v>
      </c>
      <c r="B25" t="s">
        <v>88</v>
      </c>
      <c r="C25" t="s">
        <v>88</v>
      </c>
      <c r="D25" t="s">
        <v>68</v>
      </c>
      <c r="H25" s="14"/>
      <c r="I25" s="17" t="s">
        <v>69</v>
      </c>
    </row>
    <row r="26" spans="1:10" x14ac:dyDescent="0.35">
      <c r="A26" t="s">
        <v>65</v>
      </c>
      <c r="B26" t="s">
        <v>88</v>
      </c>
      <c r="C26" t="s">
        <v>88</v>
      </c>
      <c r="D26" t="s">
        <v>68</v>
      </c>
      <c r="H26" s="14"/>
      <c r="I26" s="17" t="s">
        <v>69</v>
      </c>
    </row>
    <row r="27" spans="1:10" x14ac:dyDescent="0.35">
      <c r="A27" t="s">
        <v>65</v>
      </c>
      <c r="B27" t="s">
        <v>89</v>
      </c>
      <c r="C27" t="s">
        <v>89</v>
      </c>
      <c r="D27" t="s">
        <v>68</v>
      </c>
      <c r="H27" s="14"/>
      <c r="I27" s="17" t="s">
        <v>69</v>
      </c>
      <c r="J27" s="12" t="s">
        <v>90</v>
      </c>
    </row>
    <row r="28" spans="1:10" x14ac:dyDescent="0.35">
      <c r="A28" t="s">
        <v>65</v>
      </c>
      <c r="B28" t="s">
        <v>91</v>
      </c>
      <c r="C28" t="s">
        <v>91</v>
      </c>
      <c r="D28" t="s">
        <v>68</v>
      </c>
      <c r="H28" s="14"/>
      <c r="I28" s="17" t="s">
        <v>69</v>
      </c>
    </row>
    <row r="29" spans="1:10" x14ac:dyDescent="0.35">
      <c r="A29" t="s">
        <v>65</v>
      </c>
      <c r="C29" t="s">
        <v>92</v>
      </c>
      <c r="D29" t="s">
        <v>68</v>
      </c>
      <c r="H29" s="14"/>
      <c r="I29" s="17" t="s">
        <v>69</v>
      </c>
    </row>
    <row r="30" spans="1:10" x14ac:dyDescent="0.35">
      <c r="A30" t="s">
        <v>79</v>
      </c>
      <c r="B30" t="s">
        <v>93</v>
      </c>
      <c r="C30" t="s">
        <v>93</v>
      </c>
      <c r="H30" s="14"/>
      <c r="I30" s="17" t="s">
        <v>72</v>
      </c>
    </row>
    <row r="31" spans="1:10" x14ac:dyDescent="0.35">
      <c r="A31" t="s">
        <v>65</v>
      </c>
      <c r="B31" t="s">
        <v>94</v>
      </c>
      <c r="C31" t="s">
        <v>95</v>
      </c>
      <c r="D31" t="s">
        <v>96</v>
      </c>
      <c r="H31" s="14"/>
      <c r="I31" s="17" t="s">
        <v>69</v>
      </c>
    </row>
    <row r="32" spans="1:10" x14ac:dyDescent="0.35">
      <c r="A32" t="s">
        <v>65</v>
      </c>
      <c r="B32" t="s">
        <v>97</v>
      </c>
      <c r="C32" t="s">
        <v>97</v>
      </c>
      <c r="D32" t="s">
        <v>68</v>
      </c>
      <c r="H32" s="14"/>
      <c r="I32" s="17" t="s">
        <v>98</v>
      </c>
    </row>
    <row r="33" spans="1:10" x14ac:dyDescent="0.35">
      <c r="A33" t="s">
        <v>65</v>
      </c>
      <c r="C33" t="s">
        <v>99</v>
      </c>
      <c r="D33" t="s">
        <v>68</v>
      </c>
      <c r="H33" s="14"/>
      <c r="I33" s="17" t="s">
        <v>72</v>
      </c>
    </row>
    <row r="34" spans="1:10" x14ac:dyDescent="0.35">
      <c r="A34" t="s">
        <v>79</v>
      </c>
      <c r="B34" t="s">
        <v>100</v>
      </c>
      <c r="C34" t="s">
        <v>100</v>
      </c>
      <c r="H34" s="14"/>
      <c r="I34" s="17" t="s">
        <v>72</v>
      </c>
    </row>
    <row r="35" spans="1:10" x14ac:dyDescent="0.35">
      <c r="A35" t="s">
        <v>79</v>
      </c>
      <c r="B35" t="s">
        <v>101</v>
      </c>
      <c r="C35" t="s">
        <v>101</v>
      </c>
      <c r="H35" s="14"/>
      <c r="I35" s="17" t="s">
        <v>72</v>
      </c>
    </row>
    <row r="36" spans="1:10" x14ac:dyDescent="0.35">
      <c r="A36" t="s">
        <v>79</v>
      </c>
      <c r="B36" t="s">
        <v>101</v>
      </c>
      <c r="C36" t="s">
        <v>101</v>
      </c>
      <c r="H36" s="14"/>
      <c r="I36" s="17" t="s">
        <v>72</v>
      </c>
      <c r="J36" t="s">
        <v>102</v>
      </c>
    </row>
    <row r="37" spans="1:10" x14ac:dyDescent="0.35">
      <c r="A37" t="s">
        <v>79</v>
      </c>
      <c r="B37" t="s">
        <v>101</v>
      </c>
      <c r="C37" t="s">
        <v>101</v>
      </c>
      <c r="H37" s="14"/>
      <c r="I37" s="17" t="s">
        <v>72</v>
      </c>
    </row>
    <row r="38" spans="1:10" x14ac:dyDescent="0.35">
      <c r="A38" t="s">
        <v>65</v>
      </c>
      <c r="B38" t="s">
        <v>103</v>
      </c>
      <c r="C38" t="s">
        <v>103</v>
      </c>
      <c r="H38" s="14"/>
      <c r="I38" s="17" t="s">
        <v>72</v>
      </c>
    </row>
    <row r="39" spans="1:10" x14ac:dyDescent="0.35">
      <c r="A39" t="s">
        <v>104</v>
      </c>
      <c r="B39" t="s">
        <v>105</v>
      </c>
      <c r="C39" t="s">
        <v>105</v>
      </c>
      <c r="D39" t="s">
        <v>68</v>
      </c>
      <c r="H39" s="14"/>
      <c r="I39" s="17" t="s">
        <v>69</v>
      </c>
    </row>
    <row r="40" spans="1:10" x14ac:dyDescent="0.35">
      <c r="A40" t="s">
        <v>65</v>
      </c>
      <c r="B40" t="s">
        <v>106</v>
      </c>
      <c r="C40" t="s">
        <v>106</v>
      </c>
      <c r="H40" s="14"/>
      <c r="I40" s="17" t="s">
        <v>69</v>
      </c>
    </row>
    <row r="41" spans="1:10" x14ac:dyDescent="0.35">
      <c r="A41" t="s">
        <v>79</v>
      </c>
      <c r="B41" t="s">
        <v>107</v>
      </c>
      <c r="C41" t="s">
        <v>107</v>
      </c>
      <c r="H41" s="14"/>
      <c r="I41" s="17" t="s">
        <v>72</v>
      </c>
    </row>
    <row r="42" spans="1:10" x14ac:dyDescent="0.35">
      <c r="A42" t="s">
        <v>108</v>
      </c>
      <c r="C42" t="s">
        <v>109</v>
      </c>
      <c r="D42" t="s">
        <v>96</v>
      </c>
      <c r="G42">
        <v>5150</v>
      </c>
      <c r="H42" s="14"/>
      <c r="I42" s="17" t="s">
        <v>72</v>
      </c>
    </row>
    <row r="43" spans="1:10" x14ac:dyDescent="0.35">
      <c r="A43" t="s">
        <v>108</v>
      </c>
      <c r="C43" t="s">
        <v>110</v>
      </c>
      <c r="D43" t="s">
        <v>96</v>
      </c>
      <c r="G43">
        <v>4650</v>
      </c>
      <c r="H43" s="14"/>
      <c r="I43" s="17" t="s">
        <v>72</v>
      </c>
    </row>
    <row r="44" spans="1:10" x14ac:dyDescent="0.35">
      <c r="A44" t="s">
        <v>58</v>
      </c>
      <c r="C44" s="5" t="s">
        <v>111</v>
      </c>
      <c r="D44" t="s">
        <v>96</v>
      </c>
      <c r="H44" s="14"/>
      <c r="I44" s="17" t="s">
        <v>72</v>
      </c>
    </row>
    <row r="45" spans="1:10" x14ac:dyDescent="0.35">
      <c r="A45" t="s">
        <v>58</v>
      </c>
      <c r="C45" s="5" t="s">
        <v>112</v>
      </c>
      <c r="D45" t="s">
        <v>96</v>
      </c>
      <c r="H45" s="14"/>
      <c r="I45" s="17" t="s">
        <v>69</v>
      </c>
    </row>
    <row r="46" spans="1:10" x14ac:dyDescent="0.35">
      <c r="A46" t="s">
        <v>104</v>
      </c>
      <c r="B46" t="s">
        <v>113</v>
      </c>
      <c r="C46" t="s">
        <v>113</v>
      </c>
      <c r="D46" t="s">
        <v>68</v>
      </c>
      <c r="H46" s="19"/>
      <c r="I46" s="17" t="s">
        <v>69</v>
      </c>
    </row>
    <row r="47" spans="1:10" x14ac:dyDescent="0.35">
      <c r="A47" t="s">
        <v>65</v>
      </c>
      <c r="B47" t="s">
        <v>114</v>
      </c>
      <c r="C47" t="s">
        <v>114</v>
      </c>
      <c r="D47" t="s">
        <v>75</v>
      </c>
      <c r="H47" s="19"/>
      <c r="I47" s="17" t="s">
        <v>69</v>
      </c>
    </row>
    <row r="48" spans="1:10" x14ac:dyDescent="0.35">
      <c r="A48" s="10" t="s">
        <v>65</v>
      </c>
      <c r="B48" s="10" t="s">
        <v>77</v>
      </c>
      <c r="C48" s="10" t="s">
        <v>115</v>
      </c>
      <c r="D48" s="10" t="s">
        <v>68</v>
      </c>
      <c r="H48" s="19"/>
      <c r="I48" s="17" t="s">
        <v>69</v>
      </c>
    </row>
    <row r="49" spans="1:9" x14ac:dyDescent="0.35">
      <c r="A49" t="s">
        <v>79</v>
      </c>
      <c r="C49" t="s">
        <v>116</v>
      </c>
      <c r="D49" t="s">
        <v>68</v>
      </c>
      <c r="H49" s="19"/>
      <c r="I49" s="17" t="s">
        <v>98</v>
      </c>
    </row>
    <row r="50" spans="1:9" x14ac:dyDescent="0.35">
      <c r="A50" t="s">
        <v>79</v>
      </c>
      <c r="C50" t="s">
        <v>117</v>
      </c>
      <c r="D50" t="s">
        <v>68</v>
      </c>
      <c r="H50" s="21"/>
      <c r="I50" s="17" t="s">
        <v>69</v>
      </c>
    </row>
    <row r="51" spans="1:9" x14ac:dyDescent="0.35">
      <c r="A51" t="s">
        <v>79</v>
      </c>
      <c r="C51" t="s">
        <v>118</v>
      </c>
      <c r="D51" t="s">
        <v>68</v>
      </c>
      <c r="H51" s="19"/>
      <c r="I51" s="17" t="s">
        <v>82</v>
      </c>
    </row>
    <row r="52" spans="1:9" x14ac:dyDescent="0.35">
      <c r="A52" t="s">
        <v>79</v>
      </c>
      <c r="C52" t="s">
        <v>119</v>
      </c>
      <c r="D52" t="s">
        <v>68</v>
      </c>
      <c r="H52" s="21"/>
      <c r="I52" s="17" t="s">
        <v>82</v>
      </c>
    </row>
    <row r="53" spans="1:9" x14ac:dyDescent="0.35">
      <c r="A53" t="s">
        <v>79</v>
      </c>
      <c r="C53" t="s">
        <v>120</v>
      </c>
      <c r="D53" t="s">
        <v>68</v>
      </c>
      <c r="H53" s="19"/>
      <c r="I53" s="17" t="s">
        <v>82</v>
      </c>
    </row>
    <row r="54" spans="1:9" x14ac:dyDescent="0.35">
      <c r="A54" t="s">
        <v>79</v>
      </c>
      <c r="C54" t="s">
        <v>121</v>
      </c>
      <c r="D54" t="s">
        <v>68</v>
      </c>
      <c r="H54" s="20"/>
    </row>
    <row r="55" spans="1:9" x14ac:dyDescent="0.35">
      <c r="A55" t="s">
        <v>65</v>
      </c>
      <c r="C55" t="s">
        <v>122</v>
      </c>
      <c r="D55" t="s">
        <v>68</v>
      </c>
      <c r="H55" s="19"/>
      <c r="I55" s="17" t="s">
        <v>69</v>
      </c>
    </row>
    <row r="56" spans="1:9" x14ac:dyDescent="0.35">
      <c r="A56" t="s">
        <v>79</v>
      </c>
      <c r="C56" t="s">
        <v>123</v>
      </c>
      <c r="D56" t="s">
        <v>68</v>
      </c>
      <c r="H56" s="21"/>
      <c r="I56" s="17" t="s">
        <v>69</v>
      </c>
    </row>
    <row r="57" spans="1:9" x14ac:dyDescent="0.35">
      <c r="A57" t="s">
        <v>65</v>
      </c>
      <c r="B57" t="s">
        <v>124</v>
      </c>
      <c r="C57" t="s">
        <v>124</v>
      </c>
      <c r="D57" t="s">
        <v>68</v>
      </c>
      <c r="H57" s="19"/>
      <c r="I57" s="17" t="s">
        <v>69</v>
      </c>
    </row>
    <row r="58" spans="1:9" x14ac:dyDescent="0.35">
      <c r="A58" t="s">
        <v>65</v>
      </c>
      <c r="B58" t="s">
        <v>94</v>
      </c>
      <c r="C58" t="s">
        <v>95</v>
      </c>
      <c r="D58" t="s">
        <v>125</v>
      </c>
      <c r="H58" s="9"/>
    </row>
    <row r="59" spans="1:9" x14ac:dyDescent="0.35">
      <c r="A59" t="s">
        <v>65</v>
      </c>
      <c r="B59" t="s">
        <v>126</v>
      </c>
      <c r="C59" t="s">
        <v>127</v>
      </c>
      <c r="D59" t="s">
        <v>68</v>
      </c>
      <c r="H59" s="19"/>
      <c r="I59" s="17" t="s">
        <v>72</v>
      </c>
    </row>
    <row r="60" spans="1:9" x14ac:dyDescent="0.35">
      <c r="A60" t="s">
        <v>65</v>
      </c>
      <c r="B60" t="s">
        <v>128</v>
      </c>
      <c r="C60" t="s">
        <v>128</v>
      </c>
      <c r="H60" s="19"/>
      <c r="I60" s="17" t="s">
        <v>72</v>
      </c>
    </row>
    <row r="61" spans="1:9" x14ac:dyDescent="0.35">
      <c r="A61" t="s">
        <v>65</v>
      </c>
      <c r="B61" t="s">
        <v>129</v>
      </c>
      <c r="C61" t="s">
        <v>129</v>
      </c>
      <c r="H61" s="19"/>
      <c r="I61" s="17" t="s">
        <v>69</v>
      </c>
    </row>
    <row r="62" spans="1:9" x14ac:dyDescent="0.35">
      <c r="A62" t="s">
        <v>65</v>
      </c>
      <c r="B62" t="s">
        <v>130</v>
      </c>
      <c r="D62" t="s">
        <v>68</v>
      </c>
      <c r="H62" s="22"/>
      <c r="I62" s="12"/>
    </row>
    <row r="63" spans="1:9" x14ac:dyDescent="0.35">
      <c r="A63" t="s">
        <v>79</v>
      </c>
      <c r="B63" t="s">
        <v>131</v>
      </c>
      <c r="D63" t="s">
        <v>68</v>
      </c>
      <c r="H63" s="22"/>
      <c r="I63" s="12"/>
    </row>
    <row r="64" spans="1:9" x14ac:dyDescent="0.35">
      <c r="A64" t="s">
        <v>79</v>
      </c>
      <c r="B64" t="s">
        <v>131</v>
      </c>
      <c r="D64" t="s">
        <v>68</v>
      </c>
      <c r="H64" s="22"/>
    </row>
    <row r="65" spans="1:9" x14ac:dyDescent="0.35">
      <c r="A65" t="s">
        <v>65</v>
      </c>
      <c r="B65" t="s">
        <v>132</v>
      </c>
      <c r="D65" t="s">
        <v>68</v>
      </c>
      <c r="H65" s="22"/>
    </row>
    <row r="66" spans="1:9" x14ac:dyDescent="0.35">
      <c r="A66" t="s">
        <v>65</v>
      </c>
      <c r="B66" t="s">
        <v>77</v>
      </c>
      <c r="D66" t="s">
        <v>68</v>
      </c>
      <c r="H66" s="22"/>
    </row>
    <row r="67" spans="1:9" x14ac:dyDescent="0.35">
      <c r="A67" t="s">
        <v>108</v>
      </c>
      <c r="C67" t="s">
        <v>133</v>
      </c>
      <c r="D67" t="s">
        <v>96</v>
      </c>
      <c r="G67" t="s">
        <v>134</v>
      </c>
      <c r="H67" s="19"/>
      <c r="I67" s="17" t="s">
        <v>72</v>
      </c>
    </row>
  </sheetData>
  <autoFilter ref="A12:I43" xr:uid="{0451B876-AD8B-465E-8A0C-70A602369A93}">
    <sortState xmlns:xlrd2="http://schemas.microsoft.com/office/spreadsheetml/2017/richdata2" ref="A13:I67">
      <sortCondition sortBy="cellColor" ref="H12:H43" dxfId="8"/>
    </sortState>
  </autoFilter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DF5EFF57-0C0B-4B4D-8C54-0F7F7927FAEE}"/>
    <hyperlink ref="J17" r:id="rId1" display="https://www.volvoce.com/sverige/sv-se/products/electric-machines/l120h-electric-conversion/" xr:uid="{BCACAE83-BC9F-4768-A687-E930DD24682B}"/>
    <hyperlink ref="J4" r:id="rId2" display="https://www.jcb.com/en-us/campaigns/etech-range" xr:uid="{B8CE499B-30C3-4C69-A400-956980B3E01D}"/>
    <hyperlink ref="J5" r:id="rId3" display="https://www.volvoce.com/sverige/sv-se/products/electric-machines/" xr:uid="{2BE7F225-B4BE-42B2-B3D3-24E365B46B04}"/>
    <hyperlink ref="J6" r:id="rId4" display="https://klimaostfold.no/tiltaksomrader/fossilfrie-arbeidsmaskiner-og-kjoretoy/" xr:uid="{57C2AB1C-C87E-4819-B009-CF49CD3A67C1}"/>
  </hyperlinks>
  <pageMargins left="0.7" right="0.7" top="0.75" bottom="0.75" header="0.3" footer="0.3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6EB9-46E8-449E-8425-E6E91C9E5DCC}">
  <dimension ref="A1:T82"/>
  <sheetViews>
    <sheetView topLeftCell="A47" workbookViewId="0">
      <selection activeCell="C3" sqref="C3"/>
    </sheetView>
  </sheetViews>
  <sheetFormatPr defaultRowHeight="14.5" x14ac:dyDescent="0.35"/>
  <cols>
    <col min="1" max="1" width="18.1796875" customWidth="1"/>
    <col min="2" max="2" width="15.7265625" customWidth="1"/>
    <col min="3" max="3" width="25.453125" customWidth="1"/>
    <col min="6" max="8" width="0" hidden="1" customWidth="1"/>
    <col min="9" max="9" width="15.453125" customWidth="1"/>
    <col min="10" max="10" width="24.453125" customWidth="1"/>
    <col min="11" max="11" width="12.26953125" customWidth="1"/>
    <col min="12" max="12" width="6.1796875" customWidth="1"/>
    <col min="13" max="13" width="5.7265625" customWidth="1"/>
  </cols>
  <sheetData>
    <row r="1" spans="1:20" ht="26" x14ac:dyDescent="0.6">
      <c r="A1" s="1" t="s">
        <v>135</v>
      </c>
    </row>
    <row r="2" spans="1:20" x14ac:dyDescent="0.35">
      <c r="K2" t="s">
        <v>136</v>
      </c>
    </row>
    <row r="3" spans="1:20" ht="18.5" x14ac:dyDescent="0.45">
      <c r="A3" s="2" t="s">
        <v>16</v>
      </c>
      <c r="C3" s="13" t="s">
        <v>17</v>
      </c>
      <c r="K3" s="12" t="s">
        <v>64</v>
      </c>
    </row>
    <row r="5" spans="1:20" x14ac:dyDescent="0.35">
      <c r="A5" s="31" t="s">
        <v>18</v>
      </c>
      <c r="B5" s="31"/>
      <c r="C5" s="31"/>
    </row>
    <row r="6" spans="1:20" x14ac:dyDescent="0.35">
      <c r="A6" s="32" t="s">
        <v>19</v>
      </c>
      <c r="B6" s="32"/>
      <c r="C6" s="32"/>
    </row>
    <row r="7" spans="1:20" x14ac:dyDescent="0.35">
      <c r="A7" s="33" t="s">
        <v>20</v>
      </c>
      <c r="B7" s="33"/>
      <c r="C7" s="33"/>
    </row>
    <row r="8" spans="1:20" x14ac:dyDescent="0.35">
      <c r="A8" s="34" t="s">
        <v>21</v>
      </c>
      <c r="B8" s="34"/>
      <c r="C8" s="34"/>
    </row>
    <row r="9" spans="1:20" x14ac:dyDescent="0.35">
      <c r="A9" s="35" t="s">
        <v>22</v>
      </c>
      <c r="B9" s="35"/>
      <c r="C9" s="35"/>
    </row>
    <row r="10" spans="1:20" x14ac:dyDescent="0.35">
      <c r="A10" s="30" t="s">
        <v>23</v>
      </c>
      <c r="B10" s="30"/>
      <c r="C10" s="30"/>
    </row>
    <row r="11" spans="1:20" x14ac:dyDescent="0.35">
      <c r="R11" t="s">
        <v>137</v>
      </c>
      <c r="T11" s="12" t="s">
        <v>138</v>
      </c>
    </row>
    <row r="12" spans="1:20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3" t="s">
        <v>31</v>
      </c>
      <c r="I12" s="3" t="s">
        <v>33</v>
      </c>
      <c r="J12" s="3" t="s">
        <v>34</v>
      </c>
    </row>
    <row r="13" spans="1:20" x14ac:dyDescent="0.35">
      <c r="A13" s="10" t="s">
        <v>58</v>
      </c>
      <c r="B13" s="10" t="s">
        <v>139</v>
      </c>
      <c r="C13" s="10" t="s">
        <v>140</v>
      </c>
      <c r="D13" s="10" t="s">
        <v>68</v>
      </c>
      <c r="E13" s="11">
        <v>2013</v>
      </c>
      <c r="I13" s="14"/>
      <c r="J13" s="24" t="s">
        <v>141</v>
      </c>
    </row>
    <row r="14" spans="1:20" x14ac:dyDescent="0.35">
      <c r="A14" t="s">
        <v>58</v>
      </c>
      <c r="B14" t="s">
        <v>142</v>
      </c>
      <c r="C14" t="s">
        <v>143</v>
      </c>
      <c r="D14" t="s">
        <v>68</v>
      </c>
      <c r="E14">
        <v>2018</v>
      </c>
      <c r="I14" s="14"/>
      <c r="J14" t="s">
        <v>137</v>
      </c>
    </row>
    <row r="15" spans="1:20" x14ac:dyDescent="0.35">
      <c r="A15" s="4" t="s">
        <v>58</v>
      </c>
      <c r="C15" s="4" t="s">
        <v>144</v>
      </c>
      <c r="D15" t="s">
        <v>96</v>
      </c>
      <c r="E15">
        <v>2019</v>
      </c>
      <c r="I15" s="14"/>
      <c r="J15" t="s">
        <v>145</v>
      </c>
    </row>
    <row r="16" spans="1:20" x14ac:dyDescent="0.35">
      <c r="A16" s="4" t="s">
        <v>58</v>
      </c>
      <c r="C16" s="4" t="s">
        <v>144</v>
      </c>
      <c r="D16" t="s">
        <v>96</v>
      </c>
      <c r="E16">
        <v>2018</v>
      </c>
      <c r="I16" s="14"/>
      <c r="J16" t="s">
        <v>145</v>
      </c>
    </row>
    <row r="17" spans="1:20" x14ac:dyDescent="0.35">
      <c r="A17" s="4" t="s">
        <v>58</v>
      </c>
      <c r="C17" s="4" t="s">
        <v>144</v>
      </c>
      <c r="D17" t="s">
        <v>96</v>
      </c>
      <c r="E17">
        <v>2018</v>
      </c>
      <c r="I17" s="14"/>
      <c r="J17" t="s">
        <v>145</v>
      </c>
    </row>
    <row r="18" spans="1:20" x14ac:dyDescent="0.35">
      <c r="A18" s="4" t="s">
        <v>58</v>
      </c>
      <c r="C18" s="4" t="s">
        <v>144</v>
      </c>
      <c r="D18" t="s">
        <v>96</v>
      </c>
      <c r="E18">
        <v>2018</v>
      </c>
      <c r="I18" s="14"/>
      <c r="J18" t="s">
        <v>145</v>
      </c>
      <c r="R18" t="s">
        <v>146</v>
      </c>
      <c r="T18" s="12" t="s">
        <v>147</v>
      </c>
    </row>
    <row r="19" spans="1:20" x14ac:dyDescent="0.35">
      <c r="A19" s="4" t="s">
        <v>58</v>
      </c>
      <c r="C19" s="4" t="s">
        <v>144</v>
      </c>
      <c r="D19" t="s">
        <v>96</v>
      </c>
      <c r="E19">
        <v>2018</v>
      </c>
      <c r="I19" s="14"/>
      <c r="J19" t="s">
        <v>145</v>
      </c>
    </row>
    <row r="20" spans="1:20" x14ac:dyDescent="0.35">
      <c r="A20" s="4" t="s">
        <v>58</v>
      </c>
      <c r="C20" s="4" t="s">
        <v>148</v>
      </c>
      <c r="D20" t="s">
        <v>96</v>
      </c>
      <c r="E20">
        <v>2010</v>
      </c>
      <c r="I20" s="14"/>
      <c r="J20" t="s">
        <v>145</v>
      </c>
    </row>
    <row r="21" spans="1:20" x14ac:dyDescent="0.35">
      <c r="A21" s="4" t="s">
        <v>58</v>
      </c>
      <c r="C21" s="4" t="s">
        <v>148</v>
      </c>
      <c r="D21" t="s">
        <v>96</v>
      </c>
      <c r="E21">
        <v>2011</v>
      </c>
      <c r="I21" s="14"/>
      <c r="J21" t="s">
        <v>145</v>
      </c>
    </row>
    <row r="22" spans="1:20" x14ac:dyDescent="0.35">
      <c r="A22" s="4" t="s">
        <v>58</v>
      </c>
      <c r="C22" s="4" t="s">
        <v>148</v>
      </c>
      <c r="D22" t="s">
        <v>96</v>
      </c>
      <c r="E22">
        <v>2014</v>
      </c>
      <c r="I22" s="14"/>
      <c r="J22" t="s">
        <v>145</v>
      </c>
    </row>
    <row r="23" spans="1:20" x14ac:dyDescent="0.35">
      <c r="A23" t="s">
        <v>149</v>
      </c>
      <c r="B23" t="s">
        <v>150</v>
      </c>
      <c r="D23" t="s">
        <v>68</v>
      </c>
      <c r="E23">
        <v>2013</v>
      </c>
      <c r="I23" s="14"/>
      <c r="J23" t="s">
        <v>145</v>
      </c>
    </row>
    <row r="24" spans="1:20" x14ac:dyDescent="0.35">
      <c r="A24" t="s">
        <v>149</v>
      </c>
      <c r="B24" t="s">
        <v>150</v>
      </c>
      <c r="D24" t="s">
        <v>68</v>
      </c>
      <c r="E24">
        <v>2013</v>
      </c>
      <c r="I24" s="14"/>
      <c r="J24" t="s">
        <v>145</v>
      </c>
    </row>
    <row r="25" spans="1:20" x14ac:dyDescent="0.35">
      <c r="A25" s="4" t="s">
        <v>58</v>
      </c>
      <c r="C25" s="4" t="s">
        <v>151</v>
      </c>
      <c r="D25" t="s">
        <v>96</v>
      </c>
      <c r="E25">
        <v>2015</v>
      </c>
      <c r="I25" s="14"/>
      <c r="J25" t="s">
        <v>145</v>
      </c>
    </row>
    <row r="26" spans="1:20" x14ac:dyDescent="0.35">
      <c r="A26" t="s">
        <v>58</v>
      </c>
      <c r="C26" t="s">
        <v>152</v>
      </c>
      <c r="D26" t="s">
        <v>96</v>
      </c>
      <c r="E26">
        <v>2009</v>
      </c>
      <c r="I26" s="14"/>
      <c r="J26" t="s">
        <v>145</v>
      </c>
    </row>
    <row r="27" spans="1:20" x14ac:dyDescent="0.35">
      <c r="A27" t="s">
        <v>58</v>
      </c>
      <c r="C27" t="s">
        <v>153</v>
      </c>
      <c r="D27" t="s">
        <v>96</v>
      </c>
      <c r="E27">
        <v>2015</v>
      </c>
      <c r="I27" s="14"/>
      <c r="J27" t="s">
        <v>145</v>
      </c>
      <c r="R27" t="s">
        <v>154</v>
      </c>
      <c r="T27" s="12" t="s">
        <v>155</v>
      </c>
    </row>
    <row r="28" spans="1:20" x14ac:dyDescent="0.35">
      <c r="A28" t="s">
        <v>58</v>
      </c>
      <c r="C28" t="s">
        <v>153</v>
      </c>
      <c r="D28" t="s">
        <v>96</v>
      </c>
      <c r="E28">
        <v>2015</v>
      </c>
      <c r="I28" s="14"/>
      <c r="J28" t="s">
        <v>145</v>
      </c>
    </row>
    <row r="29" spans="1:20" x14ac:dyDescent="0.35">
      <c r="A29" t="s">
        <v>149</v>
      </c>
      <c r="C29" t="s">
        <v>156</v>
      </c>
      <c r="D29" t="s">
        <v>96</v>
      </c>
      <c r="E29">
        <v>2017</v>
      </c>
      <c r="I29" s="14"/>
      <c r="J29" t="s">
        <v>145</v>
      </c>
    </row>
    <row r="30" spans="1:20" x14ac:dyDescent="0.35">
      <c r="A30" t="s">
        <v>149</v>
      </c>
      <c r="C30" t="s">
        <v>156</v>
      </c>
      <c r="D30" t="s">
        <v>96</v>
      </c>
      <c r="E30">
        <v>2015</v>
      </c>
      <c r="I30" s="14"/>
      <c r="J30" t="s">
        <v>145</v>
      </c>
    </row>
    <row r="31" spans="1:20" x14ac:dyDescent="0.35">
      <c r="A31" t="s">
        <v>58</v>
      </c>
      <c r="C31" s="5" t="s">
        <v>157</v>
      </c>
      <c r="D31" t="s">
        <v>96</v>
      </c>
      <c r="I31" s="14"/>
      <c r="J31" s="24" t="s">
        <v>141</v>
      </c>
    </row>
    <row r="32" spans="1:20" x14ac:dyDescent="0.35">
      <c r="A32" t="s">
        <v>79</v>
      </c>
      <c r="B32" t="s">
        <v>158</v>
      </c>
      <c r="C32" t="s">
        <v>158</v>
      </c>
      <c r="I32" s="14"/>
      <c r="J32" t="s">
        <v>159</v>
      </c>
    </row>
    <row r="33" spans="1:20" x14ac:dyDescent="0.35">
      <c r="A33" s="10" t="s">
        <v>58</v>
      </c>
      <c r="B33" s="10" t="s">
        <v>160</v>
      </c>
      <c r="C33" s="10" t="s">
        <v>161</v>
      </c>
      <c r="D33" s="10" t="s">
        <v>68</v>
      </c>
      <c r="E33" s="11">
        <v>2017</v>
      </c>
      <c r="I33" s="14"/>
      <c r="J33" t="s">
        <v>145</v>
      </c>
    </row>
    <row r="34" spans="1:20" x14ac:dyDescent="0.35">
      <c r="A34" t="s">
        <v>79</v>
      </c>
      <c r="B34" t="s">
        <v>162</v>
      </c>
      <c r="C34" t="s">
        <v>162</v>
      </c>
      <c r="I34" s="14"/>
      <c r="J34" t="s">
        <v>137</v>
      </c>
    </row>
    <row r="35" spans="1:20" x14ac:dyDescent="0.35">
      <c r="A35" t="s">
        <v>79</v>
      </c>
      <c r="B35" t="s">
        <v>163</v>
      </c>
      <c r="C35" t="s">
        <v>163</v>
      </c>
      <c r="D35" t="s">
        <v>68</v>
      </c>
      <c r="E35">
        <v>1999</v>
      </c>
      <c r="I35" s="14"/>
      <c r="J35" t="s">
        <v>154</v>
      </c>
    </row>
    <row r="36" spans="1:20" x14ac:dyDescent="0.35">
      <c r="A36" t="s">
        <v>149</v>
      </c>
      <c r="B36" t="s">
        <v>164</v>
      </c>
      <c r="D36" t="s">
        <v>68</v>
      </c>
      <c r="E36">
        <v>2012</v>
      </c>
      <c r="I36" s="14"/>
      <c r="J36" t="s">
        <v>145</v>
      </c>
    </row>
    <row r="37" spans="1:20" x14ac:dyDescent="0.35">
      <c r="A37" t="s">
        <v>149</v>
      </c>
      <c r="C37" t="s">
        <v>165</v>
      </c>
      <c r="D37" t="s">
        <v>68</v>
      </c>
      <c r="I37" s="14"/>
      <c r="J37" t="s">
        <v>145</v>
      </c>
    </row>
    <row r="38" spans="1:20" x14ac:dyDescent="0.35">
      <c r="A38" t="s">
        <v>149</v>
      </c>
      <c r="C38" t="s">
        <v>166</v>
      </c>
      <c r="D38" t="s">
        <v>68</v>
      </c>
      <c r="I38" s="14"/>
      <c r="J38" t="s">
        <v>145</v>
      </c>
    </row>
    <row r="39" spans="1:20" x14ac:dyDescent="0.35">
      <c r="A39" t="s">
        <v>149</v>
      </c>
      <c r="C39" t="s">
        <v>167</v>
      </c>
      <c r="D39" t="s">
        <v>68</v>
      </c>
      <c r="I39" s="14"/>
      <c r="J39" t="s">
        <v>145</v>
      </c>
      <c r="R39" t="s">
        <v>168</v>
      </c>
      <c r="T39" s="12" t="s">
        <v>169</v>
      </c>
    </row>
    <row r="40" spans="1:20" x14ac:dyDescent="0.35">
      <c r="A40" s="10" t="s">
        <v>58</v>
      </c>
      <c r="B40" s="10" t="s">
        <v>139</v>
      </c>
      <c r="C40" s="10" t="s">
        <v>170</v>
      </c>
      <c r="D40" s="10" t="s">
        <v>68</v>
      </c>
      <c r="E40" s="11">
        <v>2020</v>
      </c>
      <c r="I40" s="20"/>
    </row>
    <row r="41" spans="1:20" x14ac:dyDescent="0.35">
      <c r="A41" s="4" t="s">
        <v>58</v>
      </c>
      <c r="C41" s="4" t="s">
        <v>171</v>
      </c>
      <c r="D41" t="s">
        <v>96</v>
      </c>
      <c r="E41">
        <v>2015</v>
      </c>
      <c r="I41" s="19"/>
    </row>
    <row r="42" spans="1:20" x14ac:dyDescent="0.35">
      <c r="A42" s="4" t="s">
        <v>58</v>
      </c>
      <c r="C42" s="4" t="s">
        <v>171</v>
      </c>
      <c r="D42" t="s">
        <v>96</v>
      </c>
      <c r="E42">
        <v>2016</v>
      </c>
      <c r="I42" s="19"/>
    </row>
    <row r="43" spans="1:20" x14ac:dyDescent="0.35">
      <c r="A43" s="4" t="s">
        <v>58</v>
      </c>
      <c r="C43" s="4" t="s">
        <v>171</v>
      </c>
      <c r="D43" t="s">
        <v>96</v>
      </c>
      <c r="E43">
        <v>2015</v>
      </c>
      <c r="I43" s="19"/>
    </row>
    <row r="44" spans="1:20" x14ac:dyDescent="0.35">
      <c r="A44" s="4" t="s">
        <v>58</v>
      </c>
      <c r="C44" s="4" t="s">
        <v>171</v>
      </c>
      <c r="D44" t="s">
        <v>96</v>
      </c>
      <c r="E44">
        <v>2016</v>
      </c>
      <c r="I44" s="19"/>
    </row>
    <row r="45" spans="1:20" x14ac:dyDescent="0.35">
      <c r="A45" t="s">
        <v>79</v>
      </c>
      <c r="B45" t="s">
        <v>172</v>
      </c>
      <c r="C45" t="s">
        <v>173</v>
      </c>
      <c r="D45" t="s">
        <v>68</v>
      </c>
      <c r="E45">
        <v>2003</v>
      </c>
      <c r="I45" s="20"/>
    </row>
    <row r="46" spans="1:20" x14ac:dyDescent="0.35">
      <c r="A46" t="s">
        <v>79</v>
      </c>
      <c r="B46" t="s">
        <v>172</v>
      </c>
      <c r="C46" t="s">
        <v>174</v>
      </c>
      <c r="D46" t="s">
        <v>68</v>
      </c>
      <c r="E46">
        <v>1993</v>
      </c>
      <c r="I46" s="20"/>
      <c r="R46" t="s">
        <v>175</v>
      </c>
      <c r="T46" s="12" t="s">
        <v>176</v>
      </c>
    </row>
    <row r="47" spans="1:20" x14ac:dyDescent="0.35">
      <c r="A47" t="s">
        <v>58</v>
      </c>
      <c r="B47" t="s">
        <v>177</v>
      </c>
      <c r="C47" t="s">
        <v>177</v>
      </c>
      <c r="D47" t="s">
        <v>178</v>
      </c>
      <c r="E47">
        <v>2020</v>
      </c>
      <c r="I47" s="21"/>
      <c r="J47" t="s">
        <v>179</v>
      </c>
      <c r="R47" t="s">
        <v>180</v>
      </c>
    </row>
    <row r="48" spans="1:20" x14ac:dyDescent="0.35">
      <c r="A48" s="15" t="s">
        <v>58</v>
      </c>
      <c r="B48" t="s">
        <v>181</v>
      </c>
      <c r="C48" t="s">
        <v>181</v>
      </c>
      <c r="D48" t="s">
        <v>68</v>
      </c>
      <c r="E48">
        <v>2000</v>
      </c>
      <c r="I48" s="23"/>
    </row>
    <row r="49" spans="1:20" x14ac:dyDescent="0.35">
      <c r="A49" s="4" t="s">
        <v>58</v>
      </c>
      <c r="C49" s="4" t="s">
        <v>182</v>
      </c>
      <c r="D49" t="s">
        <v>96</v>
      </c>
      <c r="I49" s="23"/>
    </row>
    <row r="50" spans="1:20" x14ac:dyDescent="0.35">
      <c r="A50" t="s">
        <v>58</v>
      </c>
      <c r="B50" t="s">
        <v>183</v>
      </c>
      <c r="C50" t="s">
        <v>183</v>
      </c>
      <c r="D50" t="s">
        <v>68</v>
      </c>
      <c r="E50">
        <v>2017</v>
      </c>
      <c r="I50" s="20"/>
    </row>
    <row r="51" spans="1:20" x14ac:dyDescent="0.35">
      <c r="A51" t="s">
        <v>58</v>
      </c>
      <c r="B51" t="s">
        <v>184</v>
      </c>
      <c r="C51" t="s">
        <v>185</v>
      </c>
      <c r="I51" s="20"/>
    </row>
    <row r="52" spans="1:20" x14ac:dyDescent="0.35">
      <c r="A52" t="s">
        <v>65</v>
      </c>
      <c r="C52" t="s">
        <v>186</v>
      </c>
      <c r="D52" t="s">
        <v>68</v>
      </c>
      <c r="E52">
        <v>2009</v>
      </c>
      <c r="I52" s="23"/>
    </row>
    <row r="53" spans="1:20" x14ac:dyDescent="0.35">
      <c r="A53" t="s">
        <v>108</v>
      </c>
      <c r="C53" t="s">
        <v>187</v>
      </c>
      <c r="D53" t="s">
        <v>96</v>
      </c>
      <c r="E53">
        <v>2021</v>
      </c>
      <c r="I53" s="20"/>
    </row>
    <row r="54" spans="1:20" x14ac:dyDescent="0.35">
      <c r="A54" t="s">
        <v>108</v>
      </c>
      <c r="C54" t="s">
        <v>188</v>
      </c>
      <c r="D54" t="s">
        <v>96</v>
      </c>
      <c r="E54">
        <v>2022</v>
      </c>
      <c r="I54" s="20"/>
    </row>
    <row r="55" spans="1:20" x14ac:dyDescent="0.35">
      <c r="A55" t="s">
        <v>58</v>
      </c>
      <c r="B55" t="s">
        <v>189</v>
      </c>
      <c r="C55" t="s">
        <v>189</v>
      </c>
      <c r="D55" t="s">
        <v>68</v>
      </c>
      <c r="I55" s="20"/>
      <c r="R55" t="s">
        <v>190</v>
      </c>
      <c r="T55" s="12" t="s">
        <v>191</v>
      </c>
    </row>
    <row r="56" spans="1:20" x14ac:dyDescent="0.35">
      <c r="A56" t="s">
        <v>58</v>
      </c>
      <c r="B56" t="s">
        <v>192</v>
      </c>
      <c r="C56" t="s">
        <v>192</v>
      </c>
      <c r="D56" t="s">
        <v>68</v>
      </c>
      <c r="E56">
        <v>2016</v>
      </c>
      <c r="I56" s="20"/>
    </row>
    <row r="57" spans="1:20" x14ac:dyDescent="0.35">
      <c r="A57" t="s">
        <v>149</v>
      </c>
      <c r="C57" t="s">
        <v>193</v>
      </c>
      <c r="D57" t="s">
        <v>68</v>
      </c>
      <c r="I57" s="19"/>
    </row>
    <row r="58" spans="1:20" x14ac:dyDescent="0.35">
      <c r="A58" t="s">
        <v>149</v>
      </c>
      <c r="C58" t="s">
        <v>194</v>
      </c>
      <c r="D58" t="s">
        <v>68</v>
      </c>
      <c r="I58" s="19"/>
    </row>
    <row r="59" spans="1:20" x14ac:dyDescent="0.35">
      <c r="A59" t="s">
        <v>149</v>
      </c>
      <c r="C59" t="s">
        <v>195</v>
      </c>
      <c r="D59" t="s">
        <v>68</v>
      </c>
      <c r="I59" s="19"/>
    </row>
    <row r="71" spans="15:15" x14ac:dyDescent="0.35">
      <c r="O71" t="s">
        <v>141</v>
      </c>
    </row>
    <row r="82" spans="15:15" x14ac:dyDescent="0.35">
      <c r="O82" t="s">
        <v>159</v>
      </c>
    </row>
  </sheetData>
  <autoFilter ref="A12:J61" xr:uid="{5B476EB9-46E8-449E-8425-E6E91C9E5DCC}">
    <sortState xmlns:xlrd2="http://schemas.microsoft.com/office/spreadsheetml/2017/richdata2" ref="A13:J61">
      <sortCondition sortBy="cellColor" ref="I12:I61" dxfId="7"/>
    </sortState>
  </autoFilter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5595D59C-DB50-49DB-95C5-7B739B51591D}"/>
    <hyperlink ref="T11" r:id="rId1" display="https://www.maskinparken.se/weidemann-1190e-hoftrac" xr:uid="{67A2344D-6399-4A4F-9E0D-E3B7EDC39D94}"/>
    <hyperlink ref="T18" r:id="rId2" display="https://www.giantminilastare.se/produkter/minilastare/g2700e/" xr:uid="{55D83CC8-874E-425A-9642-9882CD291E53}"/>
    <hyperlink ref="T27" r:id="rId3" display="https://www.avanttecno.com/global/avant-power/avant-e6" xr:uid="{DB3D8BE4-FADA-4C50-8343-B50868D7C6DB}"/>
    <hyperlink ref="T39" r:id="rId4" display="https://www.hako.se/produkter/hako-citymaster-1650ze/" xr:uid="{BEC14211-C7E1-438D-84A0-860FA8885B49}"/>
    <hyperlink ref="T46" r:id="rId5" display="https://nomaco.se/all-trec-rotorklipper/" xr:uid="{84960002-CA00-4A56-89F9-D51B69857A26}"/>
    <hyperlink ref="T55" r:id="rId6" display="https://maskin-huset.se/multione/multione-ez7" xr:uid="{2AB51FEF-D92F-4D41-A796-76F454DECB92}"/>
    <hyperlink ref="K3" r:id="rId7" display="https://klimaostfold.no/tiltaksomrader/fossilfrie-arbeidsmaskiner-og-kjoretoy/" xr:uid="{4BA102A5-16C5-4903-A573-7801F93FA623}"/>
  </hyperlinks>
  <pageMargins left="0.7" right="0.7" top="0.75" bottom="0.75" header="0.3" footer="0.3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66C6-940F-492C-BAC2-C293A936A9C8}">
  <dimension ref="A1:T26"/>
  <sheetViews>
    <sheetView topLeftCell="A11" workbookViewId="0">
      <selection activeCell="C3" sqref="C3"/>
    </sheetView>
  </sheetViews>
  <sheetFormatPr defaultRowHeight="14.5" x14ac:dyDescent="0.35"/>
  <cols>
    <col min="1" max="1" width="20.1796875" customWidth="1"/>
    <col min="2" max="2" width="16.1796875" customWidth="1"/>
    <col min="3" max="3" width="20.1796875" customWidth="1"/>
    <col min="4" max="4" width="14.26953125" customWidth="1"/>
    <col min="6" max="9" width="0" hidden="1" customWidth="1"/>
    <col min="12" max="12" width="15.26953125" customWidth="1"/>
  </cols>
  <sheetData>
    <row r="1" spans="1:20" ht="26" x14ac:dyDescent="0.6">
      <c r="A1" s="1" t="s">
        <v>4</v>
      </c>
    </row>
    <row r="3" spans="1:20" ht="18.5" x14ac:dyDescent="0.45">
      <c r="A3" s="2" t="s">
        <v>16</v>
      </c>
      <c r="C3" s="13" t="s">
        <v>17</v>
      </c>
    </row>
    <row r="5" spans="1:20" x14ac:dyDescent="0.35">
      <c r="A5" s="31" t="s">
        <v>18</v>
      </c>
      <c r="B5" s="31"/>
      <c r="C5" s="31"/>
    </row>
    <row r="6" spans="1:20" x14ac:dyDescent="0.35">
      <c r="A6" s="32" t="s">
        <v>19</v>
      </c>
      <c r="B6" s="32"/>
      <c r="C6" s="32"/>
    </row>
    <row r="7" spans="1:20" x14ac:dyDescent="0.35">
      <c r="A7" s="33" t="s">
        <v>20</v>
      </c>
      <c r="B7" s="33"/>
      <c r="C7" s="33"/>
    </row>
    <row r="8" spans="1:20" x14ac:dyDescent="0.35">
      <c r="A8" s="34" t="s">
        <v>21</v>
      </c>
      <c r="B8" s="34"/>
      <c r="C8" s="34"/>
    </row>
    <row r="9" spans="1:20" x14ac:dyDescent="0.35">
      <c r="A9" s="35" t="s">
        <v>22</v>
      </c>
      <c r="B9" s="35"/>
      <c r="C9" s="35"/>
    </row>
    <row r="10" spans="1:20" x14ac:dyDescent="0.35">
      <c r="A10" s="30" t="s">
        <v>23</v>
      </c>
      <c r="B10" s="30"/>
      <c r="C10" s="30"/>
    </row>
    <row r="12" spans="1:20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3" t="s">
        <v>31</v>
      </c>
      <c r="I12" s="3" t="s">
        <v>32</v>
      </c>
      <c r="J12" s="3" t="s">
        <v>34</v>
      </c>
    </row>
    <row r="13" spans="1:20" x14ac:dyDescent="0.35">
      <c r="A13" s="4" t="s">
        <v>196</v>
      </c>
      <c r="C13" s="25" t="s">
        <v>197</v>
      </c>
      <c r="D13" t="s">
        <v>96</v>
      </c>
      <c r="E13">
        <v>2014</v>
      </c>
      <c r="J13" s="14"/>
      <c r="K13" t="s">
        <v>198</v>
      </c>
    </row>
    <row r="14" spans="1:20" x14ac:dyDescent="0.35">
      <c r="A14" t="s">
        <v>196</v>
      </c>
      <c r="C14" s="5" t="s">
        <v>199</v>
      </c>
      <c r="D14" t="s">
        <v>96</v>
      </c>
      <c r="J14" s="21"/>
      <c r="K14" t="s">
        <v>200</v>
      </c>
      <c r="T14" t="s">
        <v>201</v>
      </c>
    </row>
    <row r="15" spans="1:20" x14ac:dyDescent="0.35">
      <c r="A15" t="s">
        <v>196</v>
      </c>
      <c r="C15" s="5" t="s">
        <v>202</v>
      </c>
      <c r="D15" t="s">
        <v>96</v>
      </c>
      <c r="J15" s="21"/>
      <c r="K15" t="s">
        <v>203</v>
      </c>
    </row>
    <row r="16" spans="1:20" x14ac:dyDescent="0.35">
      <c r="A16" t="s">
        <v>196</v>
      </c>
      <c r="B16" t="s">
        <v>204</v>
      </c>
      <c r="C16" t="s">
        <v>205</v>
      </c>
      <c r="D16" t="s">
        <v>68</v>
      </c>
      <c r="E16">
        <v>2018</v>
      </c>
      <c r="J16" s="14"/>
      <c r="K16" t="s">
        <v>203</v>
      </c>
    </row>
    <row r="17" spans="1:16" x14ac:dyDescent="0.35">
      <c r="A17" t="s">
        <v>196</v>
      </c>
      <c r="B17" t="s">
        <v>206</v>
      </c>
      <c r="D17" t="s">
        <v>68</v>
      </c>
      <c r="E17">
        <v>2014</v>
      </c>
      <c r="J17" s="14"/>
      <c r="K17" t="s">
        <v>207</v>
      </c>
    </row>
    <row r="18" spans="1:16" x14ac:dyDescent="0.35">
      <c r="A18" t="s">
        <v>196</v>
      </c>
      <c r="B18" t="s">
        <v>208</v>
      </c>
      <c r="D18" t="s">
        <v>68</v>
      </c>
      <c r="E18">
        <v>2010</v>
      </c>
      <c r="J18" s="23"/>
    </row>
    <row r="19" spans="1:16" x14ac:dyDescent="0.35">
      <c r="A19" t="s">
        <v>209</v>
      </c>
      <c r="B19" t="s">
        <v>210</v>
      </c>
      <c r="D19" t="s">
        <v>211</v>
      </c>
      <c r="E19">
        <v>2022</v>
      </c>
      <c r="J19" s="23"/>
    </row>
    <row r="20" spans="1:16" x14ac:dyDescent="0.35">
      <c r="A20" s="10" t="s">
        <v>196</v>
      </c>
      <c r="B20" s="10" t="s">
        <v>77</v>
      </c>
      <c r="C20" s="10" t="s">
        <v>212</v>
      </c>
      <c r="D20" s="10" t="s">
        <v>68</v>
      </c>
      <c r="E20" s="11">
        <v>2018</v>
      </c>
      <c r="J20" s="21"/>
      <c r="K20" t="s">
        <v>203</v>
      </c>
    </row>
    <row r="21" spans="1:16" x14ac:dyDescent="0.35">
      <c r="A21" t="s">
        <v>213</v>
      </c>
      <c r="B21" t="s">
        <v>214</v>
      </c>
      <c r="C21" t="s">
        <v>205</v>
      </c>
      <c r="D21" t="s">
        <v>68</v>
      </c>
      <c r="E21">
        <v>2015</v>
      </c>
      <c r="J21" s="14"/>
      <c r="K21" t="s">
        <v>215</v>
      </c>
      <c r="L21" s="12"/>
    </row>
    <row r="22" spans="1:16" x14ac:dyDescent="0.35">
      <c r="A22" t="s">
        <v>213</v>
      </c>
      <c r="B22" t="s">
        <v>216</v>
      </c>
      <c r="C22" t="s">
        <v>205</v>
      </c>
      <c r="D22" t="s">
        <v>68</v>
      </c>
      <c r="E22">
        <v>2021</v>
      </c>
      <c r="J22" s="14"/>
      <c r="K22" t="s">
        <v>215</v>
      </c>
    </row>
    <row r="23" spans="1:16" x14ac:dyDescent="0.35">
      <c r="A23" t="s">
        <v>213</v>
      </c>
      <c r="B23" t="s">
        <v>217</v>
      </c>
      <c r="C23" t="s">
        <v>205</v>
      </c>
      <c r="D23" t="s">
        <v>68</v>
      </c>
      <c r="E23">
        <v>2017</v>
      </c>
      <c r="J23" s="14"/>
      <c r="K23" t="s">
        <v>215</v>
      </c>
      <c r="M23" s="12" t="s">
        <v>218</v>
      </c>
    </row>
    <row r="24" spans="1:16" x14ac:dyDescent="0.35">
      <c r="M24" s="12" t="s">
        <v>219</v>
      </c>
    </row>
    <row r="26" spans="1:16" x14ac:dyDescent="0.35">
      <c r="M26" t="s">
        <v>220</v>
      </c>
      <c r="P26" s="12" t="s">
        <v>64</v>
      </c>
    </row>
  </sheetData>
  <autoFilter ref="A12:J20" xr:uid="{067866C6-940F-492C-BAC2-C293A936A9C8}"/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244EF52B-B2E3-4205-9EBE-2C1925524088}"/>
    <hyperlink ref="M23" r:id="rId1" display="https://www.maskinia.se/develon/develon_bandgravare/dx355lc-electric" xr:uid="{4DF941EC-2E70-431E-9920-56544434EE99}"/>
    <hyperlink ref="M24" r:id="rId2" display="https://www.wackerneuson.com/northerneurope/se/zero-emission/eldriven-graevmaskin" xr:uid="{3E9AB9CD-CD03-45EF-B28C-4A6716C708C5}"/>
    <hyperlink ref="P26" r:id="rId3" display="https://klimaostfold.no/tiltaksomrader/fossilfrie-arbeidsmaskiner-og-kjoretoy/" xr:uid="{48E2A141-8BFD-40C4-B5B5-31DC4E2A2155}"/>
  </hyperlinks>
  <pageMargins left="0.7" right="0.7" top="0.75" bottom="0.75" header="0.3" footer="0.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A868F-1F37-44C2-A365-7794260029F5}">
  <dimension ref="A1:M187"/>
  <sheetViews>
    <sheetView topLeftCell="A140" workbookViewId="0">
      <selection activeCell="C3" sqref="C3"/>
    </sheetView>
  </sheetViews>
  <sheetFormatPr defaultRowHeight="14.5" x14ac:dyDescent="0.35"/>
  <cols>
    <col min="1" max="1" width="18.08984375" customWidth="1"/>
    <col min="2" max="2" width="16.453125" customWidth="1"/>
    <col min="3" max="3" width="18.453125" customWidth="1"/>
    <col min="4" max="4" width="14.81640625" customWidth="1"/>
    <col min="5" max="5" width="10.26953125" hidden="1" customWidth="1"/>
    <col min="6" max="7" width="0" hidden="1" customWidth="1"/>
    <col min="8" max="8" width="13.453125" customWidth="1"/>
    <col min="9" max="9" width="17.26953125" customWidth="1"/>
  </cols>
  <sheetData>
    <row r="1" spans="1:11" ht="26" x14ac:dyDescent="0.6">
      <c r="A1" s="1" t="s">
        <v>5</v>
      </c>
    </row>
    <row r="3" spans="1:11" ht="18.5" x14ac:dyDescent="0.45">
      <c r="A3" s="2" t="s">
        <v>16</v>
      </c>
      <c r="C3" s="13" t="s">
        <v>17</v>
      </c>
    </row>
    <row r="5" spans="1:11" x14ac:dyDescent="0.35">
      <c r="A5" s="31" t="s">
        <v>18</v>
      </c>
      <c r="B5" s="31"/>
      <c r="C5" s="31"/>
    </row>
    <row r="6" spans="1:11" x14ac:dyDescent="0.35">
      <c r="A6" s="32" t="s">
        <v>19</v>
      </c>
      <c r="B6" s="32"/>
      <c r="C6" s="32"/>
    </row>
    <row r="7" spans="1:11" x14ac:dyDescent="0.35">
      <c r="A7" s="33" t="s">
        <v>20</v>
      </c>
      <c r="B7" s="33"/>
      <c r="C7" s="33"/>
    </row>
    <row r="8" spans="1:11" x14ac:dyDescent="0.35">
      <c r="A8" s="34" t="s">
        <v>21</v>
      </c>
      <c r="B8" s="34"/>
      <c r="C8" s="34"/>
    </row>
    <row r="9" spans="1:11" x14ac:dyDescent="0.35">
      <c r="A9" s="35" t="s">
        <v>22</v>
      </c>
      <c r="B9" s="35"/>
      <c r="C9" s="35"/>
    </row>
    <row r="10" spans="1:11" x14ac:dyDescent="0.35">
      <c r="A10" s="30" t="s">
        <v>23</v>
      </c>
      <c r="B10" s="30"/>
      <c r="C10" s="30"/>
    </row>
    <row r="12" spans="1:11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34</v>
      </c>
    </row>
    <row r="13" spans="1:11" x14ac:dyDescent="0.35">
      <c r="A13" t="s">
        <v>876</v>
      </c>
      <c r="B13" t="s">
        <v>817</v>
      </c>
      <c r="C13" t="s">
        <v>968</v>
      </c>
      <c r="D13" t="s">
        <v>543</v>
      </c>
      <c r="H13" s="18"/>
      <c r="K13" s="12" t="s">
        <v>969</v>
      </c>
    </row>
    <row r="14" spans="1:11" x14ac:dyDescent="0.35">
      <c r="A14" t="s">
        <v>876</v>
      </c>
      <c r="C14" s="5" t="s">
        <v>970</v>
      </c>
      <c r="D14" t="s">
        <v>543</v>
      </c>
      <c r="H14" s="18"/>
    </row>
    <row r="15" spans="1:11" x14ac:dyDescent="0.35">
      <c r="A15" t="s">
        <v>876</v>
      </c>
      <c r="C15" s="5" t="s">
        <v>970</v>
      </c>
      <c r="D15" t="s">
        <v>543</v>
      </c>
      <c r="H15" s="18"/>
      <c r="K15" t="s">
        <v>136</v>
      </c>
    </row>
    <row r="16" spans="1:11" x14ac:dyDescent="0.35">
      <c r="A16" t="s">
        <v>971</v>
      </c>
      <c r="B16" t="s">
        <v>972</v>
      </c>
      <c r="D16" t="s">
        <v>543</v>
      </c>
      <c r="H16" s="18"/>
      <c r="K16" s="12" t="s">
        <v>64</v>
      </c>
    </row>
    <row r="17" spans="1:8" x14ac:dyDescent="0.35">
      <c r="A17" t="s">
        <v>971</v>
      </c>
      <c r="B17" t="s">
        <v>973</v>
      </c>
      <c r="D17" t="s">
        <v>543</v>
      </c>
      <c r="H17" s="18"/>
    </row>
    <row r="18" spans="1:8" x14ac:dyDescent="0.35">
      <c r="A18" t="s">
        <v>971</v>
      </c>
      <c r="B18" t="s">
        <v>974</v>
      </c>
      <c r="D18" t="s">
        <v>543</v>
      </c>
      <c r="H18" s="18"/>
    </row>
    <row r="19" spans="1:8" x14ac:dyDescent="0.35">
      <c r="A19" t="s">
        <v>971</v>
      </c>
      <c r="B19" t="s">
        <v>974</v>
      </c>
      <c r="D19" t="s">
        <v>543</v>
      </c>
      <c r="H19" s="18"/>
    </row>
    <row r="20" spans="1:8" x14ac:dyDescent="0.35">
      <c r="A20" t="s">
        <v>971</v>
      </c>
      <c r="B20" t="s">
        <v>974</v>
      </c>
      <c r="D20" t="s">
        <v>543</v>
      </c>
      <c r="H20" s="18"/>
    </row>
    <row r="21" spans="1:8" x14ac:dyDescent="0.35">
      <c r="A21" t="s">
        <v>971</v>
      </c>
      <c r="B21" t="s">
        <v>973</v>
      </c>
      <c r="D21" t="s">
        <v>543</v>
      </c>
      <c r="H21" s="18"/>
    </row>
    <row r="22" spans="1:8" x14ac:dyDescent="0.35">
      <c r="A22" t="s">
        <v>971</v>
      </c>
      <c r="B22" t="s">
        <v>974</v>
      </c>
      <c r="D22" t="s">
        <v>543</v>
      </c>
      <c r="H22" s="18"/>
    </row>
    <row r="23" spans="1:8" x14ac:dyDescent="0.35">
      <c r="A23" t="s">
        <v>971</v>
      </c>
      <c r="B23" t="s">
        <v>975</v>
      </c>
      <c r="D23" t="s">
        <v>543</v>
      </c>
      <c r="H23" s="18"/>
    </row>
    <row r="24" spans="1:8" x14ac:dyDescent="0.35">
      <c r="A24" t="s">
        <v>971</v>
      </c>
      <c r="B24" t="s">
        <v>976</v>
      </c>
      <c r="D24" t="s">
        <v>543</v>
      </c>
      <c r="H24" s="18"/>
    </row>
    <row r="25" spans="1:8" x14ac:dyDescent="0.35">
      <c r="A25" t="s">
        <v>971</v>
      </c>
      <c r="B25" t="s">
        <v>973</v>
      </c>
      <c r="D25" t="s">
        <v>543</v>
      </c>
      <c r="H25" s="18"/>
    </row>
    <row r="26" spans="1:8" x14ac:dyDescent="0.35">
      <c r="A26" t="s">
        <v>971</v>
      </c>
      <c r="B26" t="s">
        <v>976</v>
      </c>
      <c r="D26" t="s">
        <v>543</v>
      </c>
      <c r="H26" s="18"/>
    </row>
    <row r="27" spans="1:8" x14ac:dyDescent="0.35">
      <c r="A27" t="s">
        <v>971</v>
      </c>
      <c r="B27" t="s">
        <v>973</v>
      </c>
      <c r="D27" t="s">
        <v>543</v>
      </c>
      <c r="H27" s="18"/>
    </row>
    <row r="28" spans="1:8" x14ac:dyDescent="0.35">
      <c r="A28" t="s">
        <v>971</v>
      </c>
      <c r="B28" t="s">
        <v>817</v>
      </c>
      <c r="D28" t="s">
        <v>543</v>
      </c>
      <c r="H28" s="18"/>
    </row>
    <row r="29" spans="1:8" x14ac:dyDescent="0.35">
      <c r="A29" t="s">
        <v>971</v>
      </c>
      <c r="B29" t="s">
        <v>977</v>
      </c>
      <c r="D29" t="s">
        <v>543</v>
      </c>
      <c r="H29" s="18"/>
    </row>
    <row r="30" spans="1:8" x14ac:dyDescent="0.35">
      <c r="A30" t="s">
        <v>971</v>
      </c>
      <c r="B30" t="s">
        <v>973</v>
      </c>
      <c r="D30" t="s">
        <v>543</v>
      </c>
      <c r="H30" s="18"/>
    </row>
    <row r="31" spans="1:8" x14ac:dyDescent="0.35">
      <c r="A31" t="s">
        <v>971</v>
      </c>
      <c r="B31" t="s">
        <v>978</v>
      </c>
      <c r="D31" t="s">
        <v>543</v>
      </c>
      <c r="H31" s="18"/>
    </row>
    <row r="32" spans="1:8" x14ac:dyDescent="0.35">
      <c r="A32" t="s">
        <v>971</v>
      </c>
      <c r="B32" t="s">
        <v>959</v>
      </c>
      <c r="D32" t="s">
        <v>543</v>
      </c>
      <c r="H32" s="18"/>
    </row>
    <row r="33" spans="1:13" x14ac:dyDescent="0.35">
      <c r="A33" s="7" t="s">
        <v>876</v>
      </c>
      <c r="B33" t="s">
        <v>77</v>
      </c>
      <c r="C33" t="s">
        <v>979</v>
      </c>
      <c r="D33" t="s">
        <v>68</v>
      </c>
      <c r="H33" s="14"/>
      <c r="I33" t="s">
        <v>980</v>
      </c>
    </row>
    <row r="34" spans="1:13" x14ac:dyDescent="0.35">
      <c r="A34" t="s">
        <v>876</v>
      </c>
      <c r="B34" t="s">
        <v>817</v>
      </c>
      <c r="C34" t="s">
        <v>981</v>
      </c>
      <c r="D34" t="s">
        <v>96</v>
      </c>
      <c r="H34" s="21"/>
      <c r="I34" t="s">
        <v>982</v>
      </c>
      <c r="M34" t="s">
        <v>982</v>
      </c>
    </row>
    <row r="35" spans="1:13" x14ac:dyDescent="0.35">
      <c r="A35" t="s">
        <v>876</v>
      </c>
      <c r="B35" t="s">
        <v>817</v>
      </c>
      <c r="C35" t="s">
        <v>983</v>
      </c>
      <c r="D35" t="s">
        <v>96</v>
      </c>
      <c r="H35" s="21"/>
      <c r="I35" t="s">
        <v>982</v>
      </c>
    </row>
    <row r="36" spans="1:13" x14ac:dyDescent="0.35">
      <c r="A36" t="s">
        <v>876</v>
      </c>
      <c r="B36" t="s">
        <v>984</v>
      </c>
      <c r="C36" t="s">
        <v>985</v>
      </c>
      <c r="D36" t="s">
        <v>68</v>
      </c>
      <c r="E36" s="28"/>
      <c r="H36" s="14"/>
      <c r="I36" t="s">
        <v>982</v>
      </c>
    </row>
    <row r="37" spans="1:13" x14ac:dyDescent="0.35">
      <c r="A37" s="7" t="s">
        <v>876</v>
      </c>
      <c r="B37" s="10" t="s">
        <v>726</v>
      </c>
      <c r="C37" s="10" t="s">
        <v>986</v>
      </c>
      <c r="D37" s="10" t="s">
        <v>68</v>
      </c>
      <c r="H37" s="21"/>
      <c r="I37" t="s">
        <v>987</v>
      </c>
    </row>
    <row r="38" spans="1:13" x14ac:dyDescent="0.35">
      <c r="A38" s="7" t="s">
        <v>876</v>
      </c>
      <c r="B38" s="10" t="s">
        <v>726</v>
      </c>
      <c r="C38" s="10" t="s">
        <v>986</v>
      </c>
      <c r="D38" s="10" t="s">
        <v>68</v>
      </c>
      <c r="H38" s="21"/>
      <c r="I38" t="s">
        <v>987</v>
      </c>
    </row>
    <row r="39" spans="1:13" x14ac:dyDescent="0.35">
      <c r="A39" s="7" t="s">
        <v>876</v>
      </c>
      <c r="B39" s="10" t="s">
        <v>77</v>
      </c>
      <c r="C39" s="10" t="s">
        <v>988</v>
      </c>
      <c r="D39" s="10" t="s">
        <v>68</v>
      </c>
      <c r="H39" s="14"/>
      <c r="I39" t="s">
        <v>989</v>
      </c>
    </row>
    <row r="40" spans="1:13" x14ac:dyDescent="0.35">
      <c r="A40" s="7" t="s">
        <v>876</v>
      </c>
      <c r="B40" t="s">
        <v>77</v>
      </c>
      <c r="C40" t="s">
        <v>988</v>
      </c>
      <c r="D40" t="s">
        <v>68</v>
      </c>
      <c r="H40" s="14"/>
      <c r="I40" t="s">
        <v>989</v>
      </c>
    </row>
    <row r="41" spans="1:13" x14ac:dyDescent="0.35">
      <c r="A41" s="7" t="s">
        <v>876</v>
      </c>
      <c r="B41" t="s">
        <v>77</v>
      </c>
      <c r="C41" t="s">
        <v>990</v>
      </c>
      <c r="D41" t="s">
        <v>68</v>
      </c>
      <c r="H41" s="14"/>
      <c r="I41" t="s">
        <v>980</v>
      </c>
    </row>
    <row r="42" spans="1:13" x14ac:dyDescent="0.35">
      <c r="A42" s="7" t="s">
        <v>876</v>
      </c>
      <c r="B42" t="s">
        <v>77</v>
      </c>
      <c r="C42" t="s">
        <v>990</v>
      </c>
      <c r="D42" t="s">
        <v>68</v>
      </c>
      <c r="H42" s="14"/>
      <c r="I42" t="s">
        <v>980</v>
      </c>
    </row>
    <row r="43" spans="1:13" x14ac:dyDescent="0.35">
      <c r="A43" s="7" t="s">
        <v>876</v>
      </c>
      <c r="B43" t="s">
        <v>77</v>
      </c>
      <c r="C43" t="s">
        <v>990</v>
      </c>
      <c r="D43" t="s">
        <v>68</v>
      </c>
      <c r="H43" s="14"/>
      <c r="I43" t="s">
        <v>980</v>
      </c>
    </row>
    <row r="44" spans="1:13" x14ac:dyDescent="0.35">
      <c r="A44" s="7" t="s">
        <v>876</v>
      </c>
      <c r="B44" t="s">
        <v>77</v>
      </c>
      <c r="C44" t="s">
        <v>991</v>
      </c>
      <c r="D44" t="s">
        <v>68</v>
      </c>
      <c r="H44" s="14"/>
      <c r="I44" t="s">
        <v>980</v>
      </c>
    </row>
    <row r="45" spans="1:13" x14ac:dyDescent="0.35">
      <c r="A45" s="7" t="s">
        <v>876</v>
      </c>
      <c r="B45" t="s">
        <v>77</v>
      </c>
      <c r="C45" t="s">
        <v>992</v>
      </c>
      <c r="D45" t="s">
        <v>68</v>
      </c>
      <c r="H45" s="14"/>
      <c r="I45" t="s">
        <v>980</v>
      </c>
    </row>
    <row r="46" spans="1:13" x14ac:dyDescent="0.35">
      <c r="A46" s="7" t="s">
        <v>876</v>
      </c>
      <c r="B46" t="s">
        <v>77</v>
      </c>
      <c r="C46" t="s">
        <v>993</v>
      </c>
      <c r="D46" t="s">
        <v>68</v>
      </c>
      <c r="H46" s="14"/>
      <c r="I46" t="s">
        <v>980</v>
      </c>
    </row>
    <row r="47" spans="1:13" x14ac:dyDescent="0.35">
      <c r="A47" s="7" t="s">
        <v>876</v>
      </c>
      <c r="B47" t="s">
        <v>77</v>
      </c>
      <c r="C47" t="s">
        <v>993</v>
      </c>
      <c r="D47" t="s">
        <v>68</v>
      </c>
      <c r="H47" s="14"/>
      <c r="I47" t="s">
        <v>980</v>
      </c>
    </row>
    <row r="48" spans="1:13" x14ac:dyDescent="0.35">
      <c r="A48" s="7" t="s">
        <v>876</v>
      </c>
      <c r="B48" t="s">
        <v>77</v>
      </c>
      <c r="C48" t="s">
        <v>994</v>
      </c>
      <c r="D48" t="s">
        <v>68</v>
      </c>
      <c r="H48" s="14"/>
      <c r="I48" t="s">
        <v>980</v>
      </c>
    </row>
    <row r="49" spans="1:13" x14ac:dyDescent="0.35">
      <c r="A49" s="7" t="s">
        <v>876</v>
      </c>
      <c r="B49" t="s">
        <v>77</v>
      </c>
      <c r="C49" t="s">
        <v>995</v>
      </c>
      <c r="D49" t="s">
        <v>68</v>
      </c>
      <c r="H49" s="14"/>
      <c r="I49" t="s">
        <v>980</v>
      </c>
    </row>
    <row r="50" spans="1:13" x14ac:dyDescent="0.35">
      <c r="A50" s="7" t="s">
        <v>876</v>
      </c>
      <c r="B50" t="s">
        <v>77</v>
      </c>
      <c r="C50" t="s">
        <v>996</v>
      </c>
      <c r="D50" t="s">
        <v>68</v>
      </c>
      <c r="H50" s="14"/>
      <c r="I50" t="s">
        <v>980</v>
      </c>
      <c r="M50" t="s">
        <v>987</v>
      </c>
    </row>
    <row r="51" spans="1:13" x14ac:dyDescent="0.35">
      <c r="A51" s="7" t="s">
        <v>876</v>
      </c>
      <c r="B51" t="s">
        <v>77</v>
      </c>
      <c r="C51" t="s">
        <v>997</v>
      </c>
      <c r="D51" t="s">
        <v>68</v>
      </c>
      <c r="H51" s="14"/>
      <c r="I51" t="s">
        <v>998</v>
      </c>
    </row>
    <row r="52" spans="1:13" x14ac:dyDescent="0.35">
      <c r="A52" s="7" t="s">
        <v>876</v>
      </c>
      <c r="B52" t="s">
        <v>77</v>
      </c>
      <c r="C52" t="s">
        <v>999</v>
      </c>
      <c r="D52" t="s">
        <v>68</v>
      </c>
      <c r="H52" s="14"/>
      <c r="I52" t="s">
        <v>998</v>
      </c>
    </row>
    <row r="53" spans="1:13" x14ac:dyDescent="0.35">
      <c r="A53" s="7" t="s">
        <v>876</v>
      </c>
      <c r="B53" t="s">
        <v>77</v>
      </c>
      <c r="C53" t="s">
        <v>1000</v>
      </c>
      <c r="D53" t="s">
        <v>68</v>
      </c>
      <c r="H53" s="14"/>
      <c r="I53" t="s">
        <v>998</v>
      </c>
    </row>
    <row r="54" spans="1:13" x14ac:dyDescent="0.35">
      <c r="A54" s="7" t="s">
        <v>876</v>
      </c>
      <c r="B54" s="10" t="s">
        <v>77</v>
      </c>
      <c r="C54" s="10" t="s">
        <v>1001</v>
      </c>
      <c r="D54" s="10" t="s">
        <v>68</v>
      </c>
      <c r="H54" s="14"/>
      <c r="I54" t="s">
        <v>1002</v>
      </c>
    </row>
    <row r="55" spans="1:13" x14ac:dyDescent="0.35">
      <c r="A55" s="7" t="s">
        <v>876</v>
      </c>
      <c r="B55" s="10" t="s">
        <v>77</v>
      </c>
      <c r="C55" s="10" t="s">
        <v>1001</v>
      </c>
      <c r="D55" s="10" t="s">
        <v>68</v>
      </c>
      <c r="H55" s="14"/>
      <c r="I55" t="s">
        <v>1002</v>
      </c>
    </row>
    <row r="56" spans="1:13" x14ac:dyDescent="0.35">
      <c r="A56" s="7" t="s">
        <v>876</v>
      </c>
      <c r="B56" s="10" t="s">
        <v>77</v>
      </c>
      <c r="C56" s="10" t="s">
        <v>1001</v>
      </c>
      <c r="D56" s="10" t="s">
        <v>68</v>
      </c>
      <c r="H56" s="14"/>
      <c r="I56" t="s">
        <v>1002</v>
      </c>
    </row>
    <row r="57" spans="1:13" x14ac:dyDescent="0.35">
      <c r="A57" s="7" t="s">
        <v>876</v>
      </c>
      <c r="B57" t="s">
        <v>77</v>
      </c>
      <c r="C57" t="s">
        <v>1003</v>
      </c>
      <c r="D57" t="s">
        <v>68</v>
      </c>
      <c r="H57" s="14"/>
      <c r="I57" t="s">
        <v>1002</v>
      </c>
    </row>
    <row r="58" spans="1:13" x14ac:dyDescent="0.35">
      <c r="A58" s="7" t="s">
        <v>876</v>
      </c>
      <c r="B58" s="10" t="s">
        <v>77</v>
      </c>
      <c r="C58" s="10" t="s">
        <v>1004</v>
      </c>
      <c r="D58" s="10" t="s">
        <v>68</v>
      </c>
      <c r="H58" s="14"/>
      <c r="I58" t="s">
        <v>1002</v>
      </c>
    </row>
    <row r="59" spans="1:13" x14ac:dyDescent="0.35">
      <c r="A59" s="7" t="s">
        <v>876</v>
      </c>
      <c r="B59" t="s">
        <v>77</v>
      </c>
      <c r="C59" t="s">
        <v>1005</v>
      </c>
      <c r="D59" t="s">
        <v>68</v>
      </c>
      <c r="H59" s="14"/>
      <c r="I59" t="s">
        <v>1002</v>
      </c>
    </row>
    <row r="60" spans="1:13" x14ac:dyDescent="0.35">
      <c r="A60" s="7" t="s">
        <v>876</v>
      </c>
      <c r="B60" t="s">
        <v>77</v>
      </c>
      <c r="C60" t="s">
        <v>1006</v>
      </c>
      <c r="D60" t="s">
        <v>68</v>
      </c>
      <c r="H60" s="14"/>
      <c r="I60" t="s">
        <v>1002</v>
      </c>
    </row>
    <row r="61" spans="1:13" x14ac:dyDescent="0.35">
      <c r="A61" s="7" t="s">
        <v>876</v>
      </c>
      <c r="B61" t="s">
        <v>1007</v>
      </c>
      <c r="C61" t="s">
        <v>1008</v>
      </c>
      <c r="D61" t="s">
        <v>68</v>
      </c>
      <c r="H61" s="14"/>
      <c r="I61" t="s">
        <v>1009</v>
      </c>
    </row>
    <row r="62" spans="1:13" x14ac:dyDescent="0.35">
      <c r="A62" t="s">
        <v>876</v>
      </c>
      <c r="C62" s="5" t="s">
        <v>1010</v>
      </c>
      <c r="D62" t="s">
        <v>96</v>
      </c>
      <c r="H62" s="21"/>
      <c r="I62" t="s">
        <v>982</v>
      </c>
    </row>
    <row r="63" spans="1:13" x14ac:dyDescent="0.35">
      <c r="A63" t="s">
        <v>876</v>
      </c>
      <c r="C63" t="s">
        <v>1011</v>
      </c>
      <c r="D63" t="s">
        <v>68</v>
      </c>
      <c r="H63" s="21"/>
      <c r="I63" t="s">
        <v>982</v>
      </c>
    </row>
    <row r="64" spans="1:13" x14ac:dyDescent="0.35">
      <c r="A64" t="s">
        <v>876</v>
      </c>
      <c r="C64" t="s">
        <v>1012</v>
      </c>
      <c r="D64" t="s">
        <v>68</v>
      </c>
      <c r="H64" s="21"/>
      <c r="I64" t="s">
        <v>982</v>
      </c>
    </row>
    <row r="65" spans="1:13" x14ac:dyDescent="0.35">
      <c r="A65" t="s">
        <v>876</v>
      </c>
      <c r="C65" t="s">
        <v>1013</v>
      </c>
      <c r="D65" t="s">
        <v>68</v>
      </c>
      <c r="H65" s="21"/>
      <c r="I65" t="s">
        <v>982</v>
      </c>
      <c r="M65" t="s">
        <v>989</v>
      </c>
    </row>
    <row r="66" spans="1:13" x14ac:dyDescent="0.35">
      <c r="A66" t="s">
        <v>876</v>
      </c>
      <c r="C66" s="5" t="s">
        <v>1014</v>
      </c>
      <c r="D66" t="s">
        <v>96</v>
      </c>
      <c r="H66" s="21"/>
      <c r="I66" t="s">
        <v>982</v>
      </c>
    </row>
    <row r="67" spans="1:13" x14ac:dyDescent="0.35">
      <c r="A67" t="s">
        <v>876</v>
      </c>
      <c r="B67" t="s">
        <v>1015</v>
      </c>
      <c r="C67" t="s">
        <v>1016</v>
      </c>
      <c r="D67" t="s">
        <v>68</v>
      </c>
      <c r="H67" s="14"/>
      <c r="I67" t="s">
        <v>998</v>
      </c>
    </row>
    <row r="68" spans="1:13" x14ac:dyDescent="0.35">
      <c r="A68" t="s">
        <v>876</v>
      </c>
      <c r="B68" t="s">
        <v>1017</v>
      </c>
      <c r="C68" t="s">
        <v>1016</v>
      </c>
      <c r="D68" t="s">
        <v>68</v>
      </c>
      <c r="H68" s="14"/>
      <c r="I68" t="s">
        <v>998</v>
      </c>
    </row>
    <row r="69" spans="1:13" x14ac:dyDescent="0.35">
      <c r="A69" t="s">
        <v>876</v>
      </c>
      <c r="B69" t="s">
        <v>1018</v>
      </c>
      <c r="C69" t="s">
        <v>1016</v>
      </c>
      <c r="D69" t="s">
        <v>68</v>
      </c>
      <c r="H69" s="14"/>
      <c r="I69" t="s">
        <v>1019</v>
      </c>
    </row>
    <row r="70" spans="1:13" x14ac:dyDescent="0.35">
      <c r="A70" t="s">
        <v>876</v>
      </c>
      <c r="B70" t="s">
        <v>1015</v>
      </c>
      <c r="C70" t="s">
        <v>1016</v>
      </c>
      <c r="D70" t="s">
        <v>68</v>
      </c>
      <c r="H70" s="14"/>
      <c r="I70" t="s">
        <v>989</v>
      </c>
    </row>
    <row r="71" spans="1:13" x14ac:dyDescent="0.35">
      <c r="A71" t="s">
        <v>876</v>
      </c>
      <c r="B71" t="s">
        <v>1020</v>
      </c>
      <c r="C71" t="s">
        <v>1016</v>
      </c>
      <c r="D71" t="s">
        <v>68</v>
      </c>
      <c r="H71" s="14"/>
      <c r="I71" t="s">
        <v>1019</v>
      </c>
    </row>
    <row r="72" spans="1:13" x14ac:dyDescent="0.35">
      <c r="A72" t="s">
        <v>876</v>
      </c>
      <c r="B72" t="s">
        <v>1021</v>
      </c>
      <c r="C72" t="s">
        <v>1016</v>
      </c>
      <c r="D72" t="s">
        <v>68</v>
      </c>
      <c r="H72" s="14"/>
      <c r="I72" t="s">
        <v>982</v>
      </c>
    </row>
    <row r="73" spans="1:13" x14ac:dyDescent="0.35">
      <c r="A73" t="s">
        <v>876</v>
      </c>
      <c r="B73" t="s">
        <v>1021</v>
      </c>
      <c r="C73" t="s">
        <v>1016</v>
      </c>
      <c r="D73" t="s">
        <v>68</v>
      </c>
      <c r="H73" s="14"/>
      <c r="I73" t="s">
        <v>982</v>
      </c>
    </row>
    <row r="74" spans="1:13" x14ac:dyDescent="0.35">
      <c r="A74" t="s">
        <v>876</v>
      </c>
      <c r="B74" t="s">
        <v>1017</v>
      </c>
      <c r="C74" t="s">
        <v>1016</v>
      </c>
      <c r="D74" t="s">
        <v>68</v>
      </c>
      <c r="H74" s="14"/>
      <c r="I74" t="s">
        <v>998</v>
      </c>
    </row>
    <row r="75" spans="1:13" x14ac:dyDescent="0.35">
      <c r="A75" t="s">
        <v>876</v>
      </c>
      <c r="B75" t="s">
        <v>1022</v>
      </c>
      <c r="C75" t="s">
        <v>1016</v>
      </c>
      <c r="D75" t="s">
        <v>68</v>
      </c>
      <c r="H75" s="14"/>
      <c r="I75" t="s">
        <v>998</v>
      </c>
    </row>
    <row r="76" spans="1:13" x14ac:dyDescent="0.35">
      <c r="A76" t="s">
        <v>876</v>
      </c>
      <c r="B76" t="s">
        <v>1022</v>
      </c>
      <c r="C76" t="s">
        <v>1016</v>
      </c>
      <c r="D76" t="s">
        <v>68</v>
      </c>
      <c r="H76" s="14"/>
      <c r="I76" t="s">
        <v>989</v>
      </c>
      <c r="M76" t="s">
        <v>980</v>
      </c>
    </row>
    <row r="77" spans="1:13" x14ac:dyDescent="0.35">
      <c r="A77" t="s">
        <v>876</v>
      </c>
      <c r="B77" t="s">
        <v>1017</v>
      </c>
      <c r="C77" t="s">
        <v>1016</v>
      </c>
      <c r="D77" t="s">
        <v>68</v>
      </c>
      <c r="H77" s="14"/>
      <c r="I77" t="s">
        <v>989</v>
      </c>
    </row>
    <row r="78" spans="1:13" x14ac:dyDescent="0.35">
      <c r="A78" t="s">
        <v>876</v>
      </c>
      <c r="B78" t="s">
        <v>1017</v>
      </c>
      <c r="C78" t="s">
        <v>1016</v>
      </c>
      <c r="D78" t="s">
        <v>68</v>
      </c>
      <c r="H78" s="14"/>
      <c r="I78" t="s">
        <v>1002</v>
      </c>
    </row>
    <row r="79" spans="1:13" x14ac:dyDescent="0.35">
      <c r="A79" t="s">
        <v>876</v>
      </c>
      <c r="B79" t="s">
        <v>1023</v>
      </c>
      <c r="C79" t="s">
        <v>1016</v>
      </c>
      <c r="D79" t="s">
        <v>68</v>
      </c>
      <c r="H79" s="14"/>
      <c r="I79" t="s">
        <v>1019</v>
      </c>
    </row>
    <row r="80" spans="1:13" x14ac:dyDescent="0.35">
      <c r="A80" t="s">
        <v>876</v>
      </c>
      <c r="B80" t="s">
        <v>1024</v>
      </c>
      <c r="C80" t="s">
        <v>1016</v>
      </c>
      <c r="D80" t="s">
        <v>68</v>
      </c>
      <c r="H80" s="14"/>
      <c r="I80" t="s">
        <v>1019</v>
      </c>
    </row>
    <row r="81" spans="1:13" x14ac:dyDescent="0.35">
      <c r="A81" t="s">
        <v>876</v>
      </c>
      <c r="B81" t="s">
        <v>1025</v>
      </c>
      <c r="C81" t="s">
        <v>1016</v>
      </c>
      <c r="D81" t="s">
        <v>68</v>
      </c>
      <c r="H81" s="14"/>
      <c r="I81" t="s">
        <v>989</v>
      </c>
    </row>
    <row r="82" spans="1:13" x14ac:dyDescent="0.35">
      <c r="A82" t="s">
        <v>876</v>
      </c>
      <c r="B82" t="s">
        <v>1026</v>
      </c>
      <c r="C82" t="s">
        <v>1016</v>
      </c>
      <c r="D82" t="s">
        <v>68</v>
      </c>
      <c r="H82" s="14"/>
      <c r="I82" t="s">
        <v>1019</v>
      </c>
    </row>
    <row r="83" spans="1:13" x14ac:dyDescent="0.35">
      <c r="A83" t="s">
        <v>876</v>
      </c>
      <c r="B83" t="s">
        <v>1018</v>
      </c>
      <c r="C83" t="s">
        <v>1016</v>
      </c>
      <c r="D83" t="s">
        <v>68</v>
      </c>
      <c r="H83" s="14"/>
      <c r="I83" t="s">
        <v>1019</v>
      </c>
    </row>
    <row r="84" spans="1:13" x14ac:dyDescent="0.35">
      <c r="A84" t="s">
        <v>876</v>
      </c>
      <c r="B84" t="s">
        <v>1023</v>
      </c>
      <c r="C84" t="s">
        <v>1016</v>
      </c>
      <c r="D84" t="s">
        <v>68</v>
      </c>
      <c r="H84" s="14"/>
      <c r="I84" t="s">
        <v>1019</v>
      </c>
    </row>
    <row r="85" spans="1:13" x14ac:dyDescent="0.35">
      <c r="A85" t="s">
        <v>876</v>
      </c>
      <c r="B85" t="s">
        <v>1025</v>
      </c>
      <c r="C85" t="s">
        <v>1016</v>
      </c>
      <c r="D85" t="s">
        <v>68</v>
      </c>
      <c r="H85" s="14"/>
      <c r="I85" t="s">
        <v>998</v>
      </c>
    </row>
    <row r="86" spans="1:13" x14ac:dyDescent="0.35">
      <c r="A86" t="s">
        <v>876</v>
      </c>
      <c r="B86" t="s">
        <v>1020</v>
      </c>
      <c r="C86" t="s">
        <v>1016</v>
      </c>
      <c r="D86" t="s">
        <v>68</v>
      </c>
      <c r="H86" s="14"/>
      <c r="I86" t="s">
        <v>1019</v>
      </c>
    </row>
    <row r="87" spans="1:13" x14ac:dyDescent="0.35">
      <c r="A87" t="s">
        <v>876</v>
      </c>
      <c r="B87" t="s">
        <v>1018</v>
      </c>
      <c r="C87" t="s">
        <v>1016</v>
      </c>
      <c r="D87" t="s">
        <v>68</v>
      </c>
      <c r="H87" s="14"/>
      <c r="I87" t="s">
        <v>1019</v>
      </c>
    </row>
    <row r="88" spans="1:13" x14ac:dyDescent="0.35">
      <c r="A88" t="s">
        <v>876</v>
      </c>
      <c r="B88" t="s">
        <v>1026</v>
      </c>
      <c r="C88" t="s">
        <v>1016</v>
      </c>
      <c r="D88" t="s">
        <v>68</v>
      </c>
      <c r="H88" s="14"/>
      <c r="I88" t="s">
        <v>1019</v>
      </c>
      <c r="M88" t="s">
        <v>1027</v>
      </c>
    </row>
    <row r="89" spans="1:13" x14ac:dyDescent="0.35">
      <c r="A89" t="s">
        <v>876</v>
      </c>
      <c r="B89" t="s">
        <v>1020</v>
      </c>
      <c r="C89" t="s">
        <v>1016</v>
      </c>
      <c r="D89" t="s">
        <v>68</v>
      </c>
      <c r="H89" s="14"/>
      <c r="I89" t="s">
        <v>1019</v>
      </c>
    </row>
    <row r="90" spans="1:13" x14ac:dyDescent="0.35">
      <c r="A90" t="s">
        <v>876</v>
      </c>
      <c r="B90" t="s">
        <v>1022</v>
      </c>
      <c r="C90" t="s">
        <v>1016</v>
      </c>
      <c r="D90" t="s">
        <v>68</v>
      </c>
      <c r="H90" s="14"/>
      <c r="I90" t="s">
        <v>1002</v>
      </c>
    </row>
    <row r="91" spans="1:13" x14ac:dyDescent="0.35">
      <c r="A91" t="s">
        <v>876</v>
      </c>
      <c r="B91" t="s">
        <v>1028</v>
      </c>
      <c r="C91" t="s">
        <v>1016</v>
      </c>
      <c r="D91" t="s">
        <v>68</v>
      </c>
      <c r="H91" s="14"/>
      <c r="I91" t="s">
        <v>1002</v>
      </c>
    </row>
    <row r="92" spans="1:13" x14ac:dyDescent="0.35">
      <c r="A92" t="s">
        <v>876</v>
      </c>
      <c r="B92" t="s">
        <v>1017</v>
      </c>
      <c r="C92" t="s">
        <v>1016</v>
      </c>
      <c r="D92" t="s">
        <v>68</v>
      </c>
      <c r="H92" s="14"/>
      <c r="I92" t="s">
        <v>1002</v>
      </c>
    </row>
    <row r="93" spans="1:13" x14ac:dyDescent="0.35">
      <c r="A93" t="s">
        <v>876</v>
      </c>
      <c r="B93" t="s">
        <v>1022</v>
      </c>
      <c r="C93" t="s">
        <v>1016</v>
      </c>
      <c r="D93" t="s">
        <v>68</v>
      </c>
      <c r="H93" s="14"/>
      <c r="I93" t="s">
        <v>1002</v>
      </c>
    </row>
    <row r="94" spans="1:13" x14ac:dyDescent="0.35">
      <c r="A94" t="s">
        <v>876</v>
      </c>
      <c r="B94" t="s">
        <v>1015</v>
      </c>
      <c r="C94" t="s">
        <v>1016</v>
      </c>
      <c r="D94" t="s">
        <v>68</v>
      </c>
      <c r="H94" s="14"/>
      <c r="I94" t="s">
        <v>1002</v>
      </c>
    </row>
    <row r="95" spans="1:13" x14ac:dyDescent="0.35">
      <c r="A95" t="s">
        <v>876</v>
      </c>
      <c r="B95" t="s">
        <v>1015</v>
      </c>
      <c r="C95" t="s">
        <v>1016</v>
      </c>
      <c r="D95" t="s">
        <v>68</v>
      </c>
      <c r="H95" s="14"/>
      <c r="I95" t="s">
        <v>1002</v>
      </c>
    </row>
    <row r="96" spans="1:13" x14ac:dyDescent="0.35">
      <c r="A96" s="7" t="s">
        <v>876</v>
      </c>
      <c r="B96" s="10" t="s">
        <v>1007</v>
      </c>
      <c r="C96" s="10" t="s">
        <v>1029</v>
      </c>
      <c r="D96" s="10" t="s">
        <v>68</v>
      </c>
      <c r="H96" s="14"/>
      <c r="I96" t="s">
        <v>1030</v>
      </c>
    </row>
    <row r="97" spans="1:13" x14ac:dyDescent="0.35">
      <c r="A97" t="s">
        <v>876</v>
      </c>
      <c r="C97" t="s">
        <v>1031</v>
      </c>
      <c r="D97" t="s">
        <v>68</v>
      </c>
      <c r="H97" s="14"/>
      <c r="I97" t="s">
        <v>982</v>
      </c>
    </row>
    <row r="98" spans="1:13" x14ac:dyDescent="0.35">
      <c r="A98" s="7" t="s">
        <v>876</v>
      </c>
      <c r="B98" t="s">
        <v>1007</v>
      </c>
      <c r="C98" t="s">
        <v>1032</v>
      </c>
      <c r="D98" t="s">
        <v>68</v>
      </c>
      <c r="H98" s="14"/>
      <c r="I98" t="s">
        <v>1019</v>
      </c>
    </row>
    <row r="99" spans="1:13" x14ac:dyDescent="0.35">
      <c r="A99" s="7" t="s">
        <v>876</v>
      </c>
      <c r="B99" s="10" t="s">
        <v>1007</v>
      </c>
      <c r="C99" s="10" t="s">
        <v>1033</v>
      </c>
      <c r="D99" s="10" t="s">
        <v>68</v>
      </c>
      <c r="H99" s="14"/>
      <c r="I99" t="s">
        <v>1019</v>
      </c>
    </row>
    <row r="100" spans="1:13" x14ac:dyDescent="0.35">
      <c r="A100" s="7" t="s">
        <v>876</v>
      </c>
      <c r="B100" s="10" t="s">
        <v>1007</v>
      </c>
      <c r="C100" s="10" t="s">
        <v>1034</v>
      </c>
      <c r="D100" s="10" t="s">
        <v>68</v>
      </c>
      <c r="H100" s="14"/>
      <c r="I100" t="s">
        <v>1019</v>
      </c>
    </row>
    <row r="101" spans="1:13" x14ac:dyDescent="0.35">
      <c r="A101" s="7" t="s">
        <v>876</v>
      </c>
      <c r="B101" s="10" t="s">
        <v>1007</v>
      </c>
      <c r="C101" s="10" t="s">
        <v>1035</v>
      </c>
      <c r="D101" s="10" t="s">
        <v>68</v>
      </c>
      <c r="H101" s="14"/>
      <c r="I101" t="s">
        <v>1019</v>
      </c>
    </row>
    <row r="102" spans="1:13" x14ac:dyDescent="0.35">
      <c r="A102" s="7" t="s">
        <v>876</v>
      </c>
      <c r="B102" s="10" t="s">
        <v>1007</v>
      </c>
      <c r="C102" s="10" t="s">
        <v>1036</v>
      </c>
      <c r="D102" s="10" t="s">
        <v>68</v>
      </c>
      <c r="H102" s="14"/>
      <c r="I102" t="s">
        <v>1019</v>
      </c>
      <c r="M102" t="s">
        <v>1037</v>
      </c>
    </row>
    <row r="103" spans="1:13" x14ac:dyDescent="0.35">
      <c r="A103" s="7" t="s">
        <v>876</v>
      </c>
      <c r="B103" s="10" t="s">
        <v>1007</v>
      </c>
      <c r="C103" s="10" t="s">
        <v>1038</v>
      </c>
      <c r="D103" s="10" t="s">
        <v>68</v>
      </c>
      <c r="H103" s="14"/>
      <c r="I103" t="s">
        <v>1019</v>
      </c>
    </row>
    <row r="104" spans="1:13" x14ac:dyDescent="0.35">
      <c r="A104" s="7" t="s">
        <v>876</v>
      </c>
      <c r="B104" s="10" t="s">
        <v>1007</v>
      </c>
      <c r="C104" s="10" t="s">
        <v>1039</v>
      </c>
      <c r="D104" s="10" t="s">
        <v>68</v>
      </c>
      <c r="H104" s="14"/>
      <c r="I104" t="s">
        <v>1019</v>
      </c>
    </row>
    <row r="105" spans="1:13" x14ac:dyDescent="0.35">
      <c r="A105" s="7" t="s">
        <v>876</v>
      </c>
      <c r="B105" t="s">
        <v>1007</v>
      </c>
      <c r="C105" t="s">
        <v>1040</v>
      </c>
      <c r="D105" t="s">
        <v>68</v>
      </c>
      <c r="H105" s="14"/>
      <c r="I105" t="s">
        <v>1041</v>
      </c>
    </row>
    <row r="106" spans="1:13" x14ac:dyDescent="0.35">
      <c r="A106" t="s">
        <v>876</v>
      </c>
      <c r="C106" s="5" t="s">
        <v>1042</v>
      </c>
      <c r="D106" t="s">
        <v>96</v>
      </c>
      <c r="H106" s="14"/>
      <c r="I106" t="s">
        <v>1009</v>
      </c>
    </row>
    <row r="107" spans="1:13" x14ac:dyDescent="0.35">
      <c r="A107" t="s">
        <v>876</v>
      </c>
      <c r="C107" s="5" t="s">
        <v>1043</v>
      </c>
      <c r="D107" t="s">
        <v>96</v>
      </c>
      <c r="H107" s="14"/>
      <c r="I107" t="s">
        <v>1009</v>
      </c>
    </row>
    <row r="108" spans="1:13" x14ac:dyDescent="0.35">
      <c r="A108" t="s">
        <v>876</v>
      </c>
      <c r="C108" t="s">
        <v>1044</v>
      </c>
      <c r="D108" t="s">
        <v>68</v>
      </c>
      <c r="H108" s="14"/>
      <c r="I108" t="s">
        <v>1019</v>
      </c>
    </row>
    <row r="109" spans="1:13" x14ac:dyDescent="0.35">
      <c r="A109" t="s">
        <v>876</v>
      </c>
      <c r="C109" t="s">
        <v>1045</v>
      </c>
      <c r="D109" t="s">
        <v>68</v>
      </c>
      <c r="H109" s="14"/>
      <c r="I109" t="s">
        <v>1019</v>
      </c>
    </row>
    <row r="110" spans="1:13" x14ac:dyDescent="0.35">
      <c r="A110" t="s">
        <v>876</v>
      </c>
      <c r="C110" s="5" t="s">
        <v>1046</v>
      </c>
      <c r="D110" t="s">
        <v>96</v>
      </c>
      <c r="H110" s="14"/>
      <c r="I110" t="s">
        <v>1019</v>
      </c>
    </row>
    <row r="111" spans="1:13" x14ac:dyDescent="0.35">
      <c r="A111" t="s">
        <v>876</v>
      </c>
      <c r="C111" s="5" t="s">
        <v>1047</v>
      </c>
      <c r="D111" t="s">
        <v>96</v>
      </c>
      <c r="H111" s="14"/>
      <c r="I111" t="s">
        <v>1019</v>
      </c>
    </row>
    <row r="112" spans="1:13" x14ac:dyDescent="0.35">
      <c r="A112" t="s">
        <v>876</v>
      </c>
      <c r="C112" s="5" t="s">
        <v>1048</v>
      </c>
      <c r="D112" t="s">
        <v>96</v>
      </c>
      <c r="H112" s="14"/>
      <c r="I112" t="s">
        <v>1019</v>
      </c>
    </row>
    <row r="113" spans="1:13" x14ac:dyDescent="0.35">
      <c r="A113" t="s">
        <v>876</v>
      </c>
      <c r="C113" s="5" t="s">
        <v>1049</v>
      </c>
      <c r="D113" t="s">
        <v>96</v>
      </c>
      <c r="H113" s="14"/>
      <c r="I113" t="s">
        <v>1041</v>
      </c>
    </row>
    <row r="114" spans="1:13" x14ac:dyDescent="0.35">
      <c r="A114" t="s">
        <v>876</v>
      </c>
      <c r="C114" s="5" t="s">
        <v>1050</v>
      </c>
      <c r="D114" t="s">
        <v>96</v>
      </c>
      <c r="H114" s="14"/>
      <c r="I114" t="s">
        <v>1051</v>
      </c>
    </row>
    <row r="115" spans="1:13" x14ac:dyDescent="0.35">
      <c r="A115" t="s">
        <v>876</v>
      </c>
      <c r="C115" s="5" t="s">
        <v>1052</v>
      </c>
      <c r="D115" t="s">
        <v>96</v>
      </c>
      <c r="H115" s="14"/>
      <c r="I115" t="s">
        <v>1041</v>
      </c>
    </row>
    <row r="116" spans="1:13" x14ac:dyDescent="0.35">
      <c r="A116" t="s">
        <v>876</v>
      </c>
      <c r="B116" t="s">
        <v>1026</v>
      </c>
      <c r="C116" t="s">
        <v>1053</v>
      </c>
      <c r="D116" t="s">
        <v>68</v>
      </c>
      <c r="H116" s="23"/>
      <c r="M116" t="s">
        <v>1041</v>
      </c>
    </row>
    <row r="117" spans="1:13" x14ac:dyDescent="0.35">
      <c r="A117" t="s">
        <v>876</v>
      </c>
      <c r="B117" t="s">
        <v>1054</v>
      </c>
      <c r="C117" t="s">
        <v>1055</v>
      </c>
      <c r="D117" t="s">
        <v>68</v>
      </c>
      <c r="H117" s="19"/>
      <c r="I117" t="s">
        <v>1056</v>
      </c>
    </row>
    <row r="118" spans="1:13" x14ac:dyDescent="0.35">
      <c r="A118" t="s">
        <v>876</v>
      </c>
      <c r="B118" t="s">
        <v>1025</v>
      </c>
      <c r="C118" t="s">
        <v>1055</v>
      </c>
      <c r="D118" t="s">
        <v>68</v>
      </c>
      <c r="H118" s="19"/>
      <c r="I118" t="s">
        <v>1056</v>
      </c>
    </row>
    <row r="119" spans="1:13" x14ac:dyDescent="0.35">
      <c r="A119" t="s">
        <v>876</v>
      </c>
      <c r="B119" t="s">
        <v>1057</v>
      </c>
      <c r="C119" t="s">
        <v>1055</v>
      </c>
      <c r="D119" t="s">
        <v>68</v>
      </c>
      <c r="H119" s="19"/>
      <c r="I119" t="s">
        <v>1056</v>
      </c>
    </row>
    <row r="120" spans="1:13" x14ac:dyDescent="0.35">
      <c r="A120" t="s">
        <v>876</v>
      </c>
      <c r="B120" t="s">
        <v>1025</v>
      </c>
      <c r="C120" t="s">
        <v>1055</v>
      </c>
      <c r="D120" t="s">
        <v>68</v>
      </c>
      <c r="H120" s="19"/>
      <c r="I120" t="s">
        <v>1056</v>
      </c>
    </row>
    <row r="121" spans="1:13" x14ac:dyDescent="0.35">
      <c r="A121" t="s">
        <v>876</v>
      </c>
      <c r="B121" t="s">
        <v>1058</v>
      </c>
      <c r="C121" t="s">
        <v>1055</v>
      </c>
      <c r="D121" t="s">
        <v>68</v>
      </c>
      <c r="H121" s="19"/>
      <c r="I121" t="s">
        <v>1056</v>
      </c>
    </row>
    <row r="122" spans="1:13" x14ac:dyDescent="0.35">
      <c r="A122" t="s">
        <v>876</v>
      </c>
      <c r="B122" t="s">
        <v>1015</v>
      </c>
      <c r="C122" t="s">
        <v>1055</v>
      </c>
      <c r="D122" t="s">
        <v>68</v>
      </c>
      <c r="H122" s="19"/>
      <c r="I122" t="s">
        <v>1056</v>
      </c>
    </row>
    <row r="123" spans="1:13" x14ac:dyDescent="0.35">
      <c r="A123" t="s">
        <v>876</v>
      </c>
      <c r="B123" t="s">
        <v>1059</v>
      </c>
      <c r="C123" t="s">
        <v>1055</v>
      </c>
      <c r="D123" t="s">
        <v>68</v>
      </c>
      <c r="H123" s="19"/>
      <c r="I123" t="s">
        <v>1056</v>
      </c>
    </row>
    <row r="124" spans="1:13" x14ac:dyDescent="0.35">
      <c r="A124" t="s">
        <v>876</v>
      </c>
      <c r="B124" t="s">
        <v>1060</v>
      </c>
      <c r="C124" t="s">
        <v>1055</v>
      </c>
      <c r="D124" t="s">
        <v>68</v>
      </c>
      <c r="H124" s="19"/>
      <c r="I124" t="s">
        <v>1056</v>
      </c>
    </row>
    <row r="125" spans="1:13" x14ac:dyDescent="0.35">
      <c r="A125" t="s">
        <v>876</v>
      </c>
      <c r="B125" t="s">
        <v>1025</v>
      </c>
      <c r="C125" t="s">
        <v>1055</v>
      </c>
      <c r="D125" t="s">
        <v>68</v>
      </c>
      <c r="H125" s="19"/>
      <c r="I125" t="s">
        <v>1056</v>
      </c>
    </row>
    <row r="126" spans="1:13" x14ac:dyDescent="0.35">
      <c r="A126" t="s">
        <v>876</v>
      </c>
      <c r="B126" t="s">
        <v>1059</v>
      </c>
      <c r="C126" t="s">
        <v>1055</v>
      </c>
      <c r="D126" t="s">
        <v>68</v>
      </c>
      <c r="H126" s="19"/>
      <c r="I126" t="s">
        <v>1056</v>
      </c>
    </row>
    <row r="127" spans="1:13" x14ac:dyDescent="0.35">
      <c r="A127" t="s">
        <v>876</v>
      </c>
      <c r="B127" t="s">
        <v>1059</v>
      </c>
      <c r="C127" t="s">
        <v>1055</v>
      </c>
      <c r="D127" t="s">
        <v>68</v>
      </c>
      <c r="H127" s="19"/>
      <c r="I127" t="s">
        <v>1056</v>
      </c>
    </row>
    <row r="128" spans="1:13" x14ac:dyDescent="0.35">
      <c r="A128" t="s">
        <v>876</v>
      </c>
      <c r="B128" t="s">
        <v>1061</v>
      </c>
      <c r="C128" t="s">
        <v>1055</v>
      </c>
      <c r="D128" t="s">
        <v>68</v>
      </c>
      <c r="H128" s="19"/>
      <c r="I128" t="s">
        <v>1056</v>
      </c>
    </row>
    <row r="129" spans="1:13" x14ac:dyDescent="0.35">
      <c r="A129" t="s">
        <v>876</v>
      </c>
      <c r="B129" t="s">
        <v>1062</v>
      </c>
      <c r="C129" t="s">
        <v>1063</v>
      </c>
      <c r="D129" t="s">
        <v>68</v>
      </c>
      <c r="H129" s="14"/>
      <c r="I129" t="s">
        <v>1002</v>
      </c>
      <c r="M129" t="s">
        <v>1019</v>
      </c>
    </row>
    <row r="130" spans="1:13" x14ac:dyDescent="0.35">
      <c r="A130" t="s">
        <v>876</v>
      </c>
      <c r="B130" t="s">
        <v>1064</v>
      </c>
      <c r="C130" t="s">
        <v>1065</v>
      </c>
      <c r="D130" t="s">
        <v>68</v>
      </c>
      <c r="H130" s="14"/>
      <c r="I130" t="s">
        <v>998</v>
      </c>
    </row>
    <row r="131" spans="1:13" x14ac:dyDescent="0.35">
      <c r="A131" t="s">
        <v>876</v>
      </c>
      <c r="B131" t="s">
        <v>1066</v>
      </c>
      <c r="C131" t="s">
        <v>1067</v>
      </c>
      <c r="D131" t="s">
        <v>68</v>
      </c>
      <c r="H131" s="14"/>
      <c r="I131" t="s">
        <v>989</v>
      </c>
    </row>
    <row r="132" spans="1:13" x14ac:dyDescent="0.35">
      <c r="A132" t="s">
        <v>876</v>
      </c>
      <c r="B132" t="s">
        <v>1066</v>
      </c>
      <c r="C132" t="s">
        <v>1068</v>
      </c>
      <c r="D132" t="s">
        <v>68</v>
      </c>
      <c r="H132" s="14"/>
      <c r="I132" t="s">
        <v>989</v>
      </c>
    </row>
    <row r="133" spans="1:13" x14ac:dyDescent="0.35">
      <c r="A133" t="s">
        <v>876</v>
      </c>
      <c r="B133" t="s">
        <v>1069</v>
      </c>
      <c r="C133" t="s">
        <v>1068</v>
      </c>
      <c r="D133" t="s">
        <v>68</v>
      </c>
      <c r="H133" s="14"/>
      <c r="I133" t="s">
        <v>989</v>
      </c>
    </row>
    <row r="134" spans="1:13" x14ac:dyDescent="0.35">
      <c r="A134" t="s">
        <v>876</v>
      </c>
      <c r="B134" t="s">
        <v>1070</v>
      </c>
      <c r="C134" t="s">
        <v>1068</v>
      </c>
      <c r="D134" t="s">
        <v>68</v>
      </c>
      <c r="H134" s="14"/>
      <c r="I134" t="s">
        <v>989</v>
      </c>
    </row>
    <row r="135" spans="1:13" x14ac:dyDescent="0.35">
      <c r="A135" t="s">
        <v>876</v>
      </c>
      <c r="B135" t="s">
        <v>1071</v>
      </c>
      <c r="C135" t="s">
        <v>1072</v>
      </c>
      <c r="D135" t="s">
        <v>68</v>
      </c>
      <c r="H135" s="21"/>
      <c r="I135" t="s">
        <v>982</v>
      </c>
    </row>
    <row r="136" spans="1:13" x14ac:dyDescent="0.35">
      <c r="A136" t="s">
        <v>876</v>
      </c>
      <c r="B136" t="s">
        <v>1073</v>
      </c>
      <c r="C136" t="s">
        <v>1074</v>
      </c>
      <c r="D136" t="s">
        <v>68</v>
      </c>
      <c r="H136" s="21"/>
      <c r="I136" t="s">
        <v>982</v>
      </c>
    </row>
    <row r="137" spans="1:13" x14ac:dyDescent="0.35">
      <c r="A137" t="s">
        <v>1075</v>
      </c>
      <c r="B137" t="s">
        <v>1076</v>
      </c>
      <c r="H137" s="14"/>
      <c r="I137" t="s">
        <v>1002</v>
      </c>
    </row>
    <row r="138" spans="1:13" x14ac:dyDescent="0.35">
      <c r="A138" t="s">
        <v>1072</v>
      </c>
      <c r="B138" t="s">
        <v>1077</v>
      </c>
      <c r="H138" s="14"/>
      <c r="I138" t="s">
        <v>989</v>
      </c>
    </row>
    <row r="139" spans="1:13" x14ac:dyDescent="0.35">
      <c r="A139" t="s">
        <v>1072</v>
      </c>
      <c r="B139" t="s">
        <v>973</v>
      </c>
      <c r="H139" s="23"/>
    </row>
    <row r="140" spans="1:13" x14ac:dyDescent="0.35">
      <c r="A140" t="s">
        <v>1072</v>
      </c>
      <c r="B140" t="s">
        <v>1078</v>
      </c>
      <c r="H140" s="14"/>
      <c r="I140" t="s">
        <v>1079</v>
      </c>
    </row>
    <row r="141" spans="1:13" x14ac:dyDescent="0.35">
      <c r="A141" t="s">
        <v>876</v>
      </c>
      <c r="C141" s="5" t="s">
        <v>1080</v>
      </c>
      <c r="D141" t="s">
        <v>96</v>
      </c>
      <c r="H141" s="14"/>
      <c r="I141" t="s">
        <v>980</v>
      </c>
    </row>
    <row r="142" spans="1:13" x14ac:dyDescent="0.35">
      <c r="A142" t="s">
        <v>876</v>
      </c>
      <c r="C142" s="5" t="s">
        <v>1081</v>
      </c>
      <c r="D142" t="s">
        <v>96</v>
      </c>
      <c r="H142" s="14"/>
      <c r="I142" t="s">
        <v>998</v>
      </c>
    </row>
    <row r="143" spans="1:13" x14ac:dyDescent="0.35">
      <c r="A143" t="s">
        <v>876</v>
      </c>
      <c r="C143" s="5" t="s">
        <v>1082</v>
      </c>
      <c r="D143" t="s">
        <v>96</v>
      </c>
      <c r="H143" s="14"/>
      <c r="I143" t="s">
        <v>1002</v>
      </c>
    </row>
    <row r="144" spans="1:13" x14ac:dyDescent="0.35">
      <c r="A144" t="s">
        <v>876</v>
      </c>
      <c r="C144" t="s">
        <v>1083</v>
      </c>
      <c r="D144" t="s">
        <v>68</v>
      </c>
      <c r="H144" s="14"/>
      <c r="I144" t="s">
        <v>1002</v>
      </c>
    </row>
    <row r="145" spans="1:9" x14ac:dyDescent="0.35">
      <c r="A145" t="s">
        <v>876</v>
      </c>
      <c r="C145" t="s">
        <v>1084</v>
      </c>
      <c r="D145" t="s">
        <v>68</v>
      </c>
      <c r="H145" s="14"/>
      <c r="I145" t="s">
        <v>982</v>
      </c>
    </row>
    <row r="146" spans="1:9" x14ac:dyDescent="0.35">
      <c r="A146" t="s">
        <v>876</v>
      </c>
      <c r="C146" t="s">
        <v>1084</v>
      </c>
      <c r="D146" t="s">
        <v>68</v>
      </c>
      <c r="H146" s="14"/>
      <c r="I146" t="s">
        <v>982</v>
      </c>
    </row>
    <row r="147" spans="1:9" x14ac:dyDescent="0.35">
      <c r="A147" t="s">
        <v>876</v>
      </c>
      <c r="B147" t="s">
        <v>959</v>
      </c>
      <c r="D147" t="s">
        <v>68</v>
      </c>
      <c r="H147" s="23"/>
    </row>
    <row r="148" spans="1:9" x14ac:dyDescent="0.35">
      <c r="A148" t="s">
        <v>876</v>
      </c>
      <c r="B148" t="s">
        <v>1085</v>
      </c>
      <c r="D148" t="s">
        <v>68</v>
      </c>
      <c r="H148" s="20"/>
    </row>
    <row r="149" spans="1:9" x14ac:dyDescent="0.35">
      <c r="A149" t="s">
        <v>876</v>
      </c>
      <c r="B149" t="s">
        <v>1086</v>
      </c>
      <c r="D149" t="s">
        <v>68</v>
      </c>
      <c r="H149" s="19"/>
      <c r="I149" t="s">
        <v>998</v>
      </c>
    </row>
    <row r="150" spans="1:9" x14ac:dyDescent="0.35">
      <c r="A150" t="s">
        <v>876</v>
      </c>
      <c r="B150" t="s">
        <v>1086</v>
      </c>
      <c r="D150" t="s">
        <v>68</v>
      </c>
      <c r="H150" s="19"/>
      <c r="I150" t="s">
        <v>998</v>
      </c>
    </row>
    <row r="151" spans="1:9" x14ac:dyDescent="0.35">
      <c r="A151" t="s">
        <v>876</v>
      </c>
      <c r="B151" t="s">
        <v>1086</v>
      </c>
      <c r="D151" t="s">
        <v>68</v>
      </c>
      <c r="H151" s="19"/>
      <c r="I151" t="s">
        <v>998</v>
      </c>
    </row>
    <row r="152" spans="1:9" x14ac:dyDescent="0.35">
      <c r="A152" t="s">
        <v>876</v>
      </c>
      <c r="B152" t="s">
        <v>1007</v>
      </c>
      <c r="D152" t="s">
        <v>68</v>
      </c>
      <c r="H152" s="23"/>
    </row>
    <row r="153" spans="1:9" x14ac:dyDescent="0.35">
      <c r="A153" t="s">
        <v>876</v>
      </c>
      <c r="B153" t="s">
        <v>1007</v>
      </c>
      <c r="D153" t="s">
        <v>68</v>
      </c>
      <c r="H153" s="23"/>
    </row>
    <row r="154" spans="1:9" x14ac:dyDescent="0.35">
      <c r="A154" t="s">
        <v>876</v>
      </c>
      <c r="B154" t="s">
        <v>1087</v>
      </c>
      <c r="D154" t="s">
        <v>68</v>
      </c>
      <c r="H154" s="14"/>
      <c r="I154" t="s">
        <v>1002</v>
      </c>
    </row>
    <row r="155" spans="1:9" x14ac:dyDescent="0.35">
      <c r="A155" t="s">
        <v>876</v>
      </c>
      <c r="B155" t="s">
        <v>1088</v>
      </c>
      <c r="D155" t="s">
        <v>68</v>
      </c>
      <c r="E155" s="29"/>
      <c r="H155" s="19"/>
      <c r="I155" t="s">
        <v>1002</v>
      </c>
    </row>
    <row r="156" spans="1:9" x14ac:dyDescent="0.35">
      <c r="A156" t="s">
        <v>876</v>
      </c>
      <c r="B156" t="s">
        <v>1089</v>
      </c>
      <c r="D156" t="s">
        <v>68</v>
      </c>
      <c r="E156" s="28"/>
      <c r="H156" s="19"/>
      <c r="I156" t="s">
        <v>1019</v>
      </c>
    </row>
    <row r="157" spans="1:9" x14ac:dyDescent="0.35">
      <c r="A157" t="s">
        <v>876</v>
      </c>
      <c r="B157" t="s">
        <v>1090</v>
      </c>
      <c r="D157" t="s">
        <v>68</v>
      </c>
      <c r="E157" s="28"/>
      <c r="H157" s="19"/>
      <c r="I157" t="s">
        <v>1019</v>
      </c>
    </row>
    <row r="158" spans="1:9" x14ac:dyDescent="0.35">
      <c r="A158" t="s">
        <v>876</v>
      </c>
      <c r="B158" t="s">
        <v>1091</v>
      </c>
      <c r="D158" t="s">
        <v>68</v>
      </c>
      <c r="E158" s="28"/>
      <c r="H158" s="19"/>
      <c r="I158" t="s">
        <v>1009</v>
      </c>
    </row>
    <row r="159" spans="1:9" x14ac:dyDescent="0.35">
      <c r="A159" t="s">
        <v>876</v>
      </c>
      <c r="B159" t="s">
        <v>1007</v>
      </c>
      <c r="D159" t="s">
        <v>68</v>
      </c>
      <c r="E159" s="28"/>
      <c r="H159" s="19"/>
      <c r="I159" t="s">
        <v>1019</v>
      </c>
    </row>
    <row r="160" spans="1:9" ht="15.5" x14ac:dyDescent="0.35">
      <c r="A160" s="7" t="s">
        <v>876</v>
      </c>
      <c r="B160" s="8" t="s">
        <v>973</v>
      </c>
      <c r="D160" s="7" t="s">
        <v>1092</v>
      </c>
      <c r="H160" s="14"/>
      <c r="I160" t="s">
        <v>1019</v>
      </c>
    </row>
    <row r="161" spans="1:9" ht="15.5" x14ac:dyDescent="0.35">
      <c r="A161" s="7" t="s">
        <v>876</v>
      </c>
      <c r="B161" s="8" t="s">
        <v>973</v>
      </c>
      <c r="D161" s="7" t="s">
        <v>1092</v>
      </c>
      <c r="H161" s="14"/>
      <c r="I161" t="s">
        <v>1002</v>
      </c>
    </row>
    <row r="162" spans="1:9" x14ac:dyDescent="0.35">
      <c r="A162" s="7" t="s">
        <v>876</v>
      </c>
      <c r="B162" s="7" t="s">
        <v>1093</v>
      </c>
      <c r="D162" s="7" t="s">
        <v>68</v>
      </c>
      <c r="H162" s="21"/>
      <c r="I162" t="s">
        <v>982</v>
      </c>
    </row>
    <row r="163" spans="1:9" x14ac:dyDescent="0.35">
      <c r="A163" s="7" t="s">
        <v>876</v>
      </c>
      <c r="B163" s="7" t="s">
        <v>973</v>
      </c>
      <c r="D163" t="s">
        <v>1092</v>
      </c>
      <c r="H163" s="21"/>
      <c r="I163" t="s">
        <v>982</v>
      </c>
    </row>
    <row r="164" spans="1:9" x14ac:dyDescent="0.35">
      <c r="A164" s="7" t="s">
        <v>876</v>
      </c>
      <c r="B164" s="7" t="s">
        <v>973</v>
      </c>
      <c r="D164" t="s">
        <v>1092</v>
      </c>
      <c r="H164" s="14"/>
      <c r="I164" t="s">
        <v>989</v>
      </c>
    </row>
    <row r="165" spans="1:9" x14ac:dyDescent="0.35">
      <c r="A165" s="7" t="s">
        <v>876</v>
      </c>
      <c r="B165" s="7" t="s">
        <v>973</v>
      </c>
      <c r="D165" t="s">
        <v>1092</v>
      </c>
      <c r="H165" s="14"/>
      <c r="I165" t="s">
        <v>1019</v>
      </c>
    </row>
    <row r="166" spans="1:9" x14ac:dyDescent="0.35">
      <c r="A166" s="7" t="s">
        <v>876</v>
      </c>
      <c r="B166" s="7" t="s">
        <v>973</v>
      </c>
      <c r="D166" t="s">
        <v>1092</v>
      </c>
      <c r="H166" s="14"/>
      <c r="I166" t="s">
        <v>998</v>
      </c>
    </row>
    <row r="167" spans="1:9" x14ac:dyDescent="0.35">
      <c r="A167" s="7" t="s">
        <v>876</v>
      </c>
      <c r="B167" s="7" t="s">
        <v>973</v>
      </c>
      <c r="D167" t="s">
        <v>1092</v>
      </c>
      <c r="H167" s="14"/>
      <c r="I167" t="s">
        <v>1002</v>
      </c>
    </row>
    <row r="168" spans="1:9" x14ac:dyDescent="0.35">
      <c r="A168" s="7" t="s">
        <v>876</v>
      </c>
      <c r="B168" s="7" t="s">
        <v>973</v>
      </c>
      <c r="D168" t="s">
        <v>1092</v>
      </c>
      <c r="H168" s="21"/>
      <c r="I168" t="s">
        <v>982</v>
      </c>
    </row>
    <row r="169" spans="1:9" x14ac:dyDescent="0.35">
      <c r="A169" s="7" t="s">
        <v>876</v>
      </c>
      <c r="B169" s="7" t="s">
        <v>973</v>
      </c>
      <c r="D169" t="s">
        <v>1092</v>
      </c>
      <c r="H169" s="21"/>
      <c r="I169" t="s">
        <v>982</v>
      </c>
    </row>
    <row r="170" spans="1:9" x14ac:dyDescent="0.35">
      <c r="A170" s="7" t="s">
        <v>876</v>
      </c>
      <c r="B170" s="7" t="s">
        <v>973</v>
      </c>
      <c r="D170" t="s">
        <v>1092</v>
      </c>
      <c r="H170" s="21"/>
      <c r="I170" t="s">
        <v>982</v>
      </c>
    </row>
    <row r="171" spans="1:9" x14ac:dyDescent="0.35">
      <c r="A171" s="7" t="s">
        <v>876</v>
      </c>
      <c r="B171" s="7" t="s">
        <v>973</v>
      </c>
      <c r="D171" t="s">
        <v>1092</v>
      </c>
      <c r="H171" s="14"/>
      <c r="I171" t="s">
        <v>1019</v>
      </c>
    </row>
    <row r="172" spans="1:9" x14ac:dyDescent="0.35">
      <c r="A172" s="7" t="s">
        <v>876</v>
      </c>
      <c r="B172" s="7" t="s">
        <v>973</v>
      </c>
      <c r="D172" t="s">
        <v>1092</v>
      </c>
      <c r="H172" s="14"/>
      <c r="I172" t="s">
        <v>1019</v>
      </c>
    </row>
    <row r="173" spans="1:9" x14ac:dyDescent="0.35">
      <c r="A173" s="7" t="s">
        <v>876</v>
      </c>
      <c r="B173" s="7" t="s">
        <v>973</v>
      </c>
      <c r="D173" t="s">
        <v>1092</v>
      </c>
      <c r="H173" s="14"/>
      <c r="I173" t="s">
        <v>1019</v>
      </c>
    </row>
    <row r="174" spans="1:9" x14ac:dyDescent="0.35">
      <c r="A174" s="7" t="s">
        <v>876</v>
      </c>
      <c r="B174" s="7" t="s">
        <v>973</v>
      </c>
      <c r="D174" t="s">
        <v>1092</v>
      </c>
      <c r="H174" s="21"/>
      <c r="I174" t="s">
        <v>982</v>
      </c>
    </row>
    <row r="175" spans="1:9" x14ac:dyDescent="0.35">
      <c r="A175" s="7" t="s">
        <v>876</v>
      </c>
      <c r="B175" s="7" t="s">
        <v>973</v>
      </c>
      <c r="D175" t="s">
        <v>1092</v>
      </c>
      <c r="H175" s="14"/>
      <c r="I175" t="s">
        <v>989</v>
      </c>
    </row>
    <row r="176" spans="1:9" x14ac:dyDescent="0.35">
      <c r="A176" s="7" t="s">
        <v>876</v>
      </c>
      <c r="B176" s="7" t="s">
        <v>973</v>
      </c>
      <c r="D176" t="s">
        <v>1092</v>
      </c>
      <c r="H176" s="14"/>
      <c r="I176" t="s">
        <v>998</v>
      </c>
    </row>
    <row r="177" spans="1:9" x14ac:dyDescent="0.35">
      <c r="A177" s="7" t="s">
        <v>876</v>
      </c>
      <c r="B177" s="7" t="s">
        <v>1094</v>
      </c>
      <c r="D177" t="s">
        <v>1092</v>
      </c>
      <c r="H177" s="14"/>
      <c r="I177" t="s">
        <v>1056</v>
      </c>
    </row>
    <row r="178" spans="1:9" x14ac:dyDescent="0.35">
      <c r="A178" s="7" t="s">
        <v>876</v>
      </c>
      <c r="B178" s="7" t="s">
        <v>1094</v>
      </c>
      <c r="D178" t="s">
        <v>1092</v>
      </c>
      <c r="H178" s="14"/>
      <c r="I178" t="s">
        <v>1056</v>
      </c>
    </row>
    <row r="179" spans="1:9" x14ac:dyDescent="0.35">
      <c r="A179" s="7" t="s">
        <v>876</v>
      </c>
      <c r="B179" s="7" t="s">
        <v>1094</v>
      </c>
      <c r="D179" t="s">
        <v>1092</v>
      </c>
      <c r="H179" s="14"/>
      <c r="I179" t="s">
        <v>1056</v>
      </c>
    </row>
    <row r="180" spans="1:9" x14ac:dyDescent="0.35">
      <c r="A180" s="7" t="s">
        <v>876</v>
      </c>
      <c r="B180" s="7" t="s">
        <v>1094</v>
      </c>
      <c r="D180" t="s">
        <v>1092</v>
      </c>
      <c r="H180" s="14"/>
      <c r="I180" t="s">
        <v>1056</v>
      </c>
    </row>
    <row r="181" spans="1:9" x14ac:dyDescent="0.35">
      <c r="A181" s="7" t="s">
        <v>876</v>
      </c>
      <c r="B181" s="7" t="s">
        <v>1095</v>
      </c>
      <c r="D181" t="s">
        <v>1092</v>
      </c>
      <c r="H181" s="14"/>
      <c r="I181" t="s">
        <v>1056</v>
      </c>
    </row>
    <row r="182" spans="1:9" x14ac:dyDescent="0.35">
      <c r="A182" s="7" t="s">
        <v>876</v>
      </c>
      <c r="B182" s="7" t="s">
        <v>1094</v>
      </c>
      <c r="D182" t="s">
        <v>1092</v>
      </c>
      <c r="H182" s="14"/>
      <c r="I182" t="s">
        <v>1056</v>
      </c>
    </row>
    <row r="183" spans="1:9" x14ac:dyDescent="0.35">
      <c r="A183" t="s">
        <v>876</v>
      </c>
      <c r="B183" t="s">
        <v>1096</v>
      </c>
      <c r="D183" t="s">
        <v>68</v>
      </c>
      <c r="H183" s="14"/>
      <c r="I183" t="s">
        <v>1019</v>
      </c>
    </row>
    <row r="184" spans="1:9" x14ac:dyDescent="0.35">
      <c r="A184" t="s">
        <v>876</v>
      </c>
      <c r="B184" t="s">
        <v>1097</v>
      </c>
      <c r="D184" t="s">
        <v>68</v>
      </c>
      <c r="H184" s="19"/>
      <c r="I184" t="s">
        <v>1056</v>
      </c>
    </row>
    <row r="185" spans="1:9" x14ac:dyDescent="0.35">
      <c r="A185" t="s">
        <v>876</v>
      </c>
      <c r="B185" t="s">
        <v>1098</v>
      </c>
      <c r="D185" t="s">
        <v>68</v>
      </c>
      <c r="H185" s="19"/>
      <c r="I185" t="s">
        <v>1056</v>
      </c>
    </row>
    <row r="186" spans="1:9" x14ac:dyDescent="0.35">
      <c r="A186" t="s">
        <v>876</v>
      </c>
      <c r="B186" t="s">
        <v>1099</v>
      </c>
      <c r="D186" t="s">
        <v>68</v>
      </c>
      <c r="H186" s="20"/>
    </row>
    <row r="187" spans="1:9" x14ac:dyDescent="0.35">
      <c r="A187" t="s">
        <v>876</v>
      </c>
      <c r="B187" t="s">
        <v>1100</v>
      </c>
      <c r="D187" t="s">
        <v>68</v>
      </c>
      <c r="E187">
        <v>44881</v>
      </c>
      <c r="F187" t="s">
        <v>1101</v>
      </c>
      <c r="H187" s="14"/>
      <c r="I187" t="s">
        <v>1041</v>
      </c>
    </row>
  </sheetData>
  <autoFilter ref="A12:I180" xr:uid="{9149C0B1-B0A3-4F13-AD90-4A73ED22FF73}">
    <sortState xmlns:xlrd2="http://schemas.microsoft.com/office/spreadsheetml/2017/richdata2" ref="A13:I187">
      <sortCondition sortBy="cellColor" ref="H12:H180" dxfId="6"/>
    </sortState>
  </autoFilter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A6642957-1544-4D5A-BFE8-678C10FC1EB7}"/>
    <hyperlink ref="K13" r:id="rId1" display="https://biodrivost.se/wp-content/uploads/2024/01/Elfordon_2023.pdf" xr:uid="{F618D7AE-2FB2-42DF-AD3C-59A70F014C28}"/>
    <hyperlink ref="K16" r:id="rId2" display="https://klimaostfold.no/tiltaksomrader/fossilfrie-arbeidsmaskiner-og-kjoretoy/" xr:uid="{63E756C0-AF0A-4888-A1BA-02EFEA736B04}"/>
  </hyperlinks>
  <pageMargins left="0.7" right="0.7" top="0.75" bottom="0.75" header="0.3" footer="0.3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ED1C5-BEF3-47E6-A08F-C7346AB7EFFF}">
  <dimension ref="A1:K118"/>
  <sheetViews>
    <sheetView topLeftCell="A50" zoomScale="90" zoomScaleNormal="90" workbookViewId="0">
      <selection activeCell="C3" sqref="C3"/>
    </sheetView>
  </sheetViews>
  <sheetFormatPr defaultRowHeight="14.5" x14ac:dyDescent="0.35"/>
  <cols>
    <col min="1" max="1" width="19" customWidth="1"/>
    <col min="2" max="2" width="11.54296875" customWidth="1"/>
    <col min="3" max="3" width="19.26953125" customWidth="1"/>
    <col min="4" max="4" width="18.54296875" customWidth="1"/>
    <col min="5" max="5" width="10" customWidth="1"/>
    <col min="7" max="7" width="15.54296875" customWidth="1"/>
    <col min="8" max="8" width="19.54296875" customWidth="1"/>
  </cols>
  <sheetData>
    <row r="1" spans="1:11" ht="26" x14ac:dyDescent="0.6">
      <c r="A1" s="1" t="s">
        <v>6</v>
      </c>
    </row>
    <row r="3" spans="1:11" ht="18.5" x14ac:dyDescent="0.45">
      <c r="A3" s="2" t="s">
        <v>16</v>
      </c>
      <c r="C3" s="13" t="s">
        <v>17</v>
      </c>
    </row>
    <row r="5" spans="1:11" x14ac:dyDescent="0.35">
      <c r="A5" s="31" t="s">
        <v>18</v>
      </c>
      <c r="B5" s="31"/>
      <c r="C5" s="31"/>
    </row>
    <row r="6" spans="1:11" x14ac:dyDescent="0.35">
      <c r="A6" s="32" t="s">
        <v>19</v>
      </c>
      <c r="B6" s="32"/>
      <c r="C6" s="32"/>
    </row>
    <row r="7" spans="1:11" x14ac:dyDescent="0.35">
      <c r="A7" s="33" t="s">
        <v>20</v>
      </c>
      <c r="B7" s="33"/>
      <c r="C7" s="33"/>
    </row>
    <row r="8" spans="1:11" x14ac:dyDescent="0.35">
      <c r="A8" s="34" t="s">
        <v>21</v>
      </c>
      <c r="B8" s="34"/>
      <c r="C8" s="34"/>
    </row>
    <row r="9" spans="1:11" x14ac:dyDescent="0.35">
      <c r="A9" s="35" t="s">
        <v>22</v>
      </c>
      <c r="B9" s="35"/>
      <c r="C9" s="35"/>
    </row>
    <row r="10" spans="1:11" x14ac:dyDescent="0.35">
      <c r="A10" s="30" t="s">
        <v>23</v>
      </c>
      <c r="B10" s="30"/>
      <c r="C10" s="30"/>
    </row>
    <row r="12" spans="1:11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32</v>
      </c>
      <c r="G12" s="3" t="s">
        <v>33</v>
      </c>
      <c r="H12" s="3" t="s">
        <v>34</v>
      </c>
      <c r="K12" t="s">
        <v>136</v>
      </c>
    </row>
    <row r="13" spans="1:11" x14ac:dyDescent="0.35">
      <c r="A13" t="s">
        <v>149</v>
      </c>
      <c r="C13" t="s">
        <v>221</v>
      </c>
      <c r="D13" t="s">
        <v>68</v>
      </c>
      <c r="F13" t="s">
        <v>222</v>
      </c>
      <c r="G13" s="14"/>
      <c r="H13" t="s">
        <v>223</v>
      </c>
      <c r="K13" s="12" t="s">
        <v>64</v>
      </c>
    </row>
    <row r="14" spans="1:11" x14ac:dyDescent="0.35">
      <c r="A14" t="s">
        <v>149</v>
      </c>
      <c r="C14" t="s">
        <v>224</v>
      </c>
      <c r="D14" t="s">
        <v>68</v>
      </c>
      <c r="E14">
        <v>2023</v>
      </c>
      <c r="F14" t="s">
        <v>225</v>
      </c>
      <c r="G14" s="14"/>
      <c r="H14" t="s">
        <v>223</v>
      </c>
    </row>
    <row r="15" spans="1:11" x14ac:dyDescent="0.35">
      <c r="A15" t="s">
        <v>149</v>
      </c>
      <c r="B15" t="s">
        <v>226</v>
      </c>
      <c r="D15" t="s">
        <v>68</v>
      </c>
      <c r="E15">
        <v>2008</v>
      </c>
      <c r="F15" t="s">
        <v>225</v>
      </c>
      <c r="G15" s="14"/>
      <c r="H15" t="s">
        <v>223</v>
      </c>
    </row>
    <row r="16" spans="1:11" x14ac:dyDescent="0.35">
      <c r="A16" t="s">
        <v>149</v>
      </c>
      <c r="B16" t="s">
        <v>227</v>
      </c>
      <c r="D16" t="s">
        <v>68</v>
      </c>
      <c r="E16">
        <v>2010</v>
      </c>
      <c r="F16" t="s">
        <v>228</v>
      </c>
      <c r="G16" s="14"/>
      <c r="H16" t="s">
        <v>223</v>
      </c>
    </row>
    <row r="17" spans="1:11" x14ac:dyDescent="0.35">
      <c r="A17" t="s">
        <v>149</v>
      </c>
      <c r="B17" t="s">
        <v>229</v>
      </c>
      <c r="D17" t="s">
        <v>68</v>
      </c>
      <c r="E17">
        <v>2005</v>
      </c>
      <c r="F17" t="s">
        <v>222</v>
      </c>
      <c r="G17" s="14"/>
      <c r="H17" t="s">
        <v>223</v>
      </c>
    </row>
    <row r="18" spans="1:11" x14ac:dyDescent="0.35">
      <c r="A18" t="s">
        <v>149</v>
      </c>
      <c r="B18" t="s">
        <v>230</v>
      </c>
      <c r="D18" t="s">
        <v>68</v>
      </c>
      <c r="E18">
        <v>2001</v>
      </c>
      <c r="F18" t="s">
        <v>231</v>
      </c>
      <c r="G18" s="14"/>
      <c r="H18" t="s">
        <v>223</v>
      </c>
    </row>
    <row r="19" spans="1:11" x14ac:dyDescent="0.35">
      <c r="A19" t="s">
        <v>149</v>
      </c>
      <c r="C19" t="s">
        <v>232</v>
      </c>
      <c r="D19" t="s">
        <v>96</v>
      </c>
      <c r="E19">
        <v>2012</v>
      </c>
      <c r="F19" t="s">
        <v>233</v>
      </c>
      <c r="G19" s="14"/>
      <c r="H19" t="s">
        <v>223</v>
      </c>
    </row>
    <row r="20" spans="1:11" x14ac:dyDescent="0.35">
      <c r="A20" t="s">
        <v>149</v>
      </c>
      <c r="B20" t="s">
        <v>224</v>
      </c>
      <c r="C20" t="s">
        <v>234</v>
      </c>
      <c r="D20" t="s">
        <v>68</v>
      </c>
      <c r="E20">
        <v>2010</v>
      </c>
      <c r="F20" t="s">
        <v>222</v>
      </c>
      <c r="G20" s="14"/>
      <c r="H20" t="s">
        <v>223</v>
      </c>
    </row>
    <row r="21" spans="1:11" x14ac:dyDescent="0.35">
      <c r="A21" t="s">
        <v>149</v>
      </c>
      <c r="B21" t="s">
        <v>235</v>
      </c>
      <c r="C21" t="s">
        <v>236</v>
      </c>
      <c r="D21" t="s">
        <v>68</v>
      </c>
      <c r="E21">
        <v>2022</v>
      </c>
      <c r="F21" t="s">
        <v>237</v>
      </c>
      <c r="G21" s="14"/>
      <c r="H21" t="s">
        <v>223</v>
      </c>
    </row>
    <row r="22" spans="1:11" x14ac:dyDescent="0.35">
      <c r="A22" t="s">
        <v>149</v>
      </c>
      <c r="B22" t="s">
        <v>235</v>
      </c>
      <c r="D22" t="s">
        <v>68</v>
      </c>
      <c r="E22">
        <v>2019</v>
      </c>
      <c r="F22" t="s">
        <v>238</v>
      </c>
      <c r="G22" s="14"/>
      <c r="H22" t="s">
        <v>223</v>
      </c>
    </row>
    <row r="23" spans="1:11" x14ac:dyDescent="0.35">
      <c r="A23" t="s">
        <v>149</v>
      </c>
      <c r="C23" t="s">
        <v>239</v>
      </c>
      <c r="D23" t="s">
        <v>68</v>
      </c>
      <c r="E23">
        <v>2016</v>
      </c>
      <c r="F23" t="s">
        <v>240</v>
      </c>
      <c r="G23" s="14"/>
      <c r="H23" t="s">
        <v>223</v>
      </c>
    </row>
    <row r="24" spans="1:11" x14ac:dyDescent="0.35">
      <c r="A24" t="s">
        <v>149</v>
      </c>
      <c r="C24" t="s">
        <v>239</v>
      </c>
      <c r="D24" t="s">
        <v>68</v>
      </c>
      <c r="E24">
        <v>2016</v>
      </c>
      <c r="F24" t="s">
        <v>240</v>
      </c>
      <c r="G24" s="14"/>
      <c r="H24" t="s">
        <v>223</v>
      </c>
      <c r="K24" t="s">
        <v>241</v>
      </c>
    </row>
    <row r="25" spans="1:11" x14ac:dyDescent="0.35">
      <c r="A25" t="s">
        <v>149</v>
      </c>
      <c r="C25" t="s">
        <v>239</v>
      </c>
      <c r="D25" t="s">
        <v>68</v>
      </c>
      <c r="E25">
        <v>2016</v>
      </c>
      <c r="F25" t="s">
        <v>240</v>
      </c>
      <c r="G25" s="14"/>
      <c r="H25" t="s">
        <v>223</v>
      </c>
    </row>
    <row r="26" spans="1:11" x14ac:dyDescent="0.35">
      <c r="A26" t="s">
        <v>242</v>
      </c>
      <c r="C26" t="s">
        <v>243</v>
      </c>
      <c r="D26" t="s">
        <v>68</v>
      </c>
      <c r="E26">
        <v>2020</v>
      </c>
      <c r="F26" t="s">
        <v>237</v>
      </c>
      <c r="G26" s="14"/>
      <c r="H26" t="s">
        <v>223</v>
      </c>
      <c r="K26" t="s">
        <v>241</v>
      </c>
    </row>
    <row r="27" spans="1:11" x14ac:dyDescent="0.35">
      <c r="A27" t="s">
        <v>149</v>
      </c>
      <c r="B27" t="s">
        <v>244</v>
      </c>
      <c r="D27" t="s">
        <v>68</v>
      </c>
      <c r="F27" t="s">
        <v>225</v>
      </c>
      <c r="G27" s="14"/>
      <c r="H27" t="s">
        <v>223</v>
      </c>
    </row>
    <row r="28" spans="1:11" x14ac:dyDescent="0.35">
      <c r="A28" t="s">
        <v>149</v>
      </c>
      <c r="B28" t="s">
        <v>245</v>
      </c>
      <c r="D28" t="s">
        <v>68</v>
      </c>
      <c r="E28">
        <v>2012</v>
      </c>
      <c r="F28" t="s">
        <v>231</v>
      </c>
      <c r="G28" s="14"/>
      <c r="H28" t="s">
        <v>223</v>
      </c>
    </row>
    <row r="29" spans="1:11" x14ac:dyDescent="0.35">
      <c r="A29" t="s">
        <v>149</v>
      </c>
      <c r="B29" t="s">
        <v>246</v>
      </c>
      <c r="D29" t="s">
        <v>68</v>
      </c>
      <c r="E29">
        <v>1995</v>
      </c>
      <c r="F29" t="s">
        <v>247</v>
      </c>
      <c r="G29" s="14"/>
      <c r="H29" t="s">
        <v>223</v>
      </c>
    </row>
    <row r="30" spans="1:11" x14ac:dyDescent="0.35">
      <c r="A30" t="s">
        <v>149</v>
      </c>
      <c r="B30" t="s">
        <v>248</v>
      </c>
      <c r="C30" t="s">
        <v>185</v>
      </c>
      <c r="F30" t="s">
        <v>249</v>
      </c>
      <c r="G30" s="14"/>
      <c r="H30" t="s">
        <v>223</v>
      </c>
    </row>
    <row r="31" spans="1:11" x14ac:dyDescent="0.35">
      <c r="A31" t="s">
        <v>149</v>
      </c>
      <c r="C31" t="s">
        <v>250</v>
      </c>
      <c r="D31" t="s">
        <v>96</v>
      </c>
      <c r="E31">
        <v>2014</v>
      </c>
      <c r="F31" t="s">
        <v>251</v>
      </c>
      <c r="G31" s="20"/>
    </row>
    <row r="32" spans="1:11" x14ac:dyDescent="0.35">
      <c r="A32" t="s">
        <v>149</v>
      </c>
      <c r="C32" t="s">
        <v>252</v>
      </c>
      <c r="D32" t="s">
        <v>96</v>
      </c>
      <c r="E32">
        <v>2016</v>
      </c>
      <c r="F32" t="s">
        <v>253</v>
      </c>
      <c r="G32" s="19"/>
    </row>
    <row r="33" spans="1:11" x14ac:dyDescent="0.35">
      <c r="A33" t="s">
        <v>149</v>
      </c>
      <c r="C33" t="s">
        <v>254</v>
      </c>
      <c r="D33" t="s">
        <v>96</v>
      </c>
      <c r="E33">
        <v>2008</v>
      </c>
      <c r="G33" s="20"/>
    </row>
    <row r="34" spans="1:11" x14ac:dyDescent="0.35">
      <c r="A34" t="s">
        <v>149</v>
      </c>
      <c r="C34" t="s">
        <v>255</v>
      </c>
      <c r="D34" t="s">
        <v>96</v>
      </c>
      <c r="E34">
        <v>2019</v>
      </c>
      <c r="F34" t="s">
        <v>256</v>
      </c>
      <c r="G34" s="20"/>
    </row>
    <row r="35" spans="1:11" x14ac:dyDescent="0.35">
      <c r="A35" t="s">
        <v>149</v>
      </c>
      <c r="C35" t="s">
        <v>257</v>
      </c>
      <c r="D35" t="s">
        <v>96</v>
      </c>
      <c r="E35">
        <v>2016</v>
      </c>
      <c r="F35" t="s">
        <v>253</v>
      </c>
      <c r="G35" s="19"/>
    </row>
    <row r="36" spans="1:11" x14ac:dyDescent="0.35">
      <c r="A36" t="s">
        <v>149</v>
      </c>
      <c r="C36" t="s">
        <v>258</v>
      </c>
      <c r="D36" t="s">
        <v>96</v>
      </c>
      <c r="G36" s="20"/>
    </row>
    <row r="37" spans="1:11" x14ac:dyDescent="0.35">
      <c r="A37" t="s">
        <v>149</v>
      </c>
      <c r="C37" t="s">
        <v>259</v>
      </c>
      <c r="D37" t="s">
        <v>96</v>
      </c>
      <c r="G37" s="23"/>
    </row>
    <row r="38" spans="1:11" x14ac:dyDescent="0.35">
      <c r="A38" t="s">
        <v>149</v>
      </c>
      <c r="C38" t="s">
        <v>260</v>
      </c>
      <c r="D38" t="s">
        <v>96</v>
      </c>
      <c r="F38" t="s">
        <v>261</v>
      </c>
      <c r="G38" s="19"/>
    </row>
    <row r="39" spans="1:11" x14ac:dyDescent="0.35">
      <c r="A39" t="s">
        <v>149</v>
      </c>
      <c r="C39" t="s">
        <v>262</v>
      </c>
      <c r="D39" t="s">
        <v>96</v>
      </c>
      <c r="G39" s="20"/>
    </row>
    <row r="40" spans="1:11" x14ac:dyDescent="0.35">
      <c r="A40" t="s">
        <v>149</v>
      </c>
      <c r="C40" t="s">
        <v>263</v>
      </c>
      <c r="D40" t="s">
        <v>96</v>
      </c>
      <c r="F40" t="s">
        <v>264</v>
      </c>
      <c r="G40" s="19"/>
    </row>
    <row r="41" spans="1:11" x14ac:dyDescent="0.35">
      <c r="A41" t="s">
        <v>149</v>
      </c>
      <c r="C41" t="s">
        <v>265</v>
      </c>
      <c r="D41" t="s">
        <v>96</v>
      </c>
      <c r="G41" s="20"/>
    </row>
    <row r="42" spans="1:11" x14ac:dyDescent="0.35">
      <c r="A42" t="s">
        <v>149</v>
      </c>
      <c r="C42" t="s">
        <v>266</v>
      </c>
      <c r="D42" t="s">
        <v>96</v>
      </c>
      <c r="F42" t="s">
        <v>267</v>
      </c>
      <c r="G42" s="19"/>
    </row>
    <row r="43" spans="1:11" x14ac:dyDescent="0.35">
      <c r="A43" t="s">
        <v>149</v>
      </c>
      <c r="C43" t="s">
        <v>268</v>
      </c>
      <c r="D43" t="s">
        <v>96</v>
      </c>
      <c r="F43" t="s">
        <v>269</v>
      </c>
      <c r="G43" s="20"/>
      <c r="K43" t="s">
        <v>270</v>
      </c>
    </row>
    <row r="44" spans="1:11" x14ac:dyDescent="0.35">
      <c r="A44" t="s">
        <v>149</v>
      </c>
      <c r="B44" t="s">
        <v>271</v>
      </c>
      <c r="D44" t="s">
        <v>68</v>
      </c>
      <c r="E44">
        <v>2023</v>
      </c>
      <c r="G44" s="20"/>
    </row>
    <row r="45" spans="1:11" x14ac:dyDescent="0.35">
      <c r="A45" t="s">
        <v>149</v>
      </c>
      <c r="C45" t="s">
        <v>272</v>
      </c>
      <c r="D45" t="s">
        <v>68</v>
      </c>
      <c r="G45" s="20"/>
    </row>
    <row r="46" spans="1:11" x14ac:dyDescent="0.35">
      <c r="A46" t="s">
        <v>149</v>
      </c>
      <c r="C46" t="s">
        <v>224</v>
      </c>
      <c r="D46" t="s">
        <v>68</v>
      </c>
      <c r="E46">
        <v>2009</v>
      </c>
      <c r="F46" t="s">
        <v>273</v>
      </c>
      <c r="G46" s="19"/>
    </row>
    <row r="47" spans="1:11" x14ac:dyDescent="0.35">
      <c r="A47" t="s">
        <v>149</v>
      </c>
      <c r="C47" t="s">
        <v>274</v>
      </c>
      <c r="D47" t="s">
        <v>68</v>
      </c>
      <c r="E47">
        <v>2015</v>
      </c>
      <c r="F47" t="s">
        <v>275</v>
      </c>
      <c r="G47" s="20"/>
    </row>
    <row r="48" spans="1:11" x14ac:dyDescent="0.35">
      <c r="A48" t="s">
        <v>149</v>
      </c>
      <c r="C48" t="s">
        <v>276</v>
      </c>
      <c r="D48" t="s">
        <v>68</v>
      </c>
      <c r="E48">
        <v>2009</v>
      </c>
      <c r="F48" t="s">
        <v>251</v>
      </c>
      <c r="G48" s="20"/>
    </row>
    <row r="49" spans="1:7" x14ac:dyDescent="0.35">
      <c r="A49" t="s">
        <v>149</v>
      </c>
      <c r="B49" t="s">
        <v>277</v>
      </c>
      <c r="D49" t="s">
        <v>68</v>
      </c>
      <c r="E49">
        <v>1995</v>
      </c>
      <c r="G49" s="20"/>
    </row>
    <row r="50" spans="1:7" x14ac:dyDescent="0.35">
      <c r="A50" t="s">
        <v>149</v>
      </c>
      <c r="B50" t="s">
        <v>278</v>
      </c>
      <c r="D50" t="s">
        <v>68</v>
      </c>
      <c r="E50">
        <v>1990</v>
      </c>
      <c r="G50" s="20"/>
    </row>
    <row r="51" spans="1:7" x14ac:dyDescent="0.35">
      <c r="A51" t="s">
        <v>149</v>
      </c>
      <c r="B51" t="s">
        <v>278</v>
      </c>
      <c r="D51" t="s">
        <v>68</v>
      </c>
      <c r="E51">
        <v>1986</v>
      </c>
      <c r="G51" s="20"/>
    </row>
    <row r="52" spans="1:7" x14ac:dyDescent="0.35">
      <c r="A52" t="s">
        <v>149</v>
      </c>
      <c r="B52" t="s">
        <v>279</v>
      </c>
      <c r="D52" t="s">
        <v>68</v>
      </c>
      <c r="E52">
        <v>1986</v>
      </c>
      <c r="G52" s="20"/>
    </row>
    <row r="53" spans="1:7" x14ac:dyDescent="0.35">
      <c r="A53" t="s">
        <v>149</v>
      </c>
      <c r="B53" t="s">
        <v>280</v>
      </c>
      <c r="D53" t="s">
        <v>68</v>
      </c>
      <c r="E53">
        <v>2013</v>
      </c>
      <c r="F53" t="s">
        <v>281</v>
      </c>
      <c r="G53" s="20"/>
    </row>
    <row r="54" spans="1:7" x14ac:dyDescent="0.35">
      <c r="A54" t="s">
        <v>149</v>
      </c>
      <c r="B54" t="s">
        <v>224</v>
      </c>
      <c r="D54" t="s">
        <v>68</v>
      </c>
      <c r="E54">
        <v>2006</v>
      </c>
      <c r="G54" s="20"/>
    </row>
    <row r="55" spans="1:7" x14ac:dyDescent="0.35">
      <c r="A55" t="s">
        <v>149</v>
      </c>
      <c r="B55" t="s">
        <v>282</v>
      </c>
      <c r="D55" t="s">
        <v>68</v>
      </c>
      <c r="E55">
        <v>2023</v>
      </c>
      <c r="F55" t="s">
        <v>283</v>
      </c>
      <c r="G55" s="20"/>
    </row>
    <row r="56" spans="1:7" x14ac:dyDescent="0.35">
      <c r="A56" t="s">
        <v>149</v>
      </c>
      <c r="B56" t="s">
        <v>284</v>
      </c>
      <c r="D56" t="s">
        <v>68</v>
      </c>
      <c r="E56">
        <v>2018</v>
      </c>
      <c r="F56" t="s">
        <v>285</v>
      </c>
      <c r="G56" s="20"/>
    </row>
    <row r="57" spans="1:7" x14ac:dyDescent="0.35">
      <c r="A57" t="s">
        <v>286</v>
      </c>
      <c r="B57" t="s">
        <v>287</v>
      </c>
      <c r="D57" t="s">
        <v>68</v>
      </c>
      <c r="E57">
        <v>2005</v>
      </c>
      <c r="G57" s="23"/>
    </row>
    <row r="58" spans="1:7" x14ac:dyDescent="0.35">
      <c r="A58" t="s">
        <v>286</v>
      </c>
      <c r="B58" t="s">
        <v>287</v>
      </c>
      <c r="D58" t="s">
        <v>68</v>
      </c>
      <c r="E58">
        <v>2005</v>
      </c>
      <c r="G58" s="23"/>
    </row>
    <row r="59" spans="1:7" x14ac:dyDescent="0.35">
      <c r="A59" t="s">
        <v>286</v>
      </c>
      <c r="B59" t="s">
        <v>287</v>
      </c>
      <c r="D59" t="s">
        <v>68</v>
      </c>
      <c r="E59">
        <v>2006</v>
      </c>
      <c r="G59" s="23"/>
    </row>
    <row r="60" spans="1:7" x14ac:dyDescent="0.35">
      <c r="A60" t="s">
        <v>149</v>
      </c>
      <c r="C60" t="s">
        <v>288</v>
      </c>
      <c r="D60" t="s">
        <v>96</v>
      </c>
      <c r="E60">
        <v>2021</v>
      </c>
      <c r="F60" t="s">
        <v>289</v>
      </c>
      <c r="G60" s="19"/>
    </row>
    <row r="61" spans="1:7" x14ac:dyDescent="0.35">
      <c r="A61" t="s">
        <v>149</v>
      </c>
      <c r="C61" t="s">
        <v>288</v>
      </c>
      <c r="D61" t="s">
        <v>96</v>
      </c>
      <c r="E61">
        <v>2021</v>
      </c>
      <c r="F61" t="s">
        <v>289</v>
      </c>
      <c r="G61" s="19"/>
    </row>
    <row r="62" spans="1:7" x14ac:dyDescent="0.35">
      <c r="A62" t="s">
        <v>149</v>
      </c>
      <c r="C62" t="s">
        <v>290</v>
      </c>
      <c r="D62" t="s">
        <v>96</v>
      </c>
      <c r="E62">
        <v>2017</v>
      </c>
      <c r="F62" t="s">
        <v>291</v>
      </c>
      <c r="G62" s="19"/>
    </row>
    <row r="63" spans="1:7" x14ac:dyDescent="0.35">
      <c r="A63" t="s">
        <v>149</v>
      </c>
      <c r="B63" t="s">
        <v>292</v>
      </c>
      <c r="C63" t="s">
        <v>293</v>
      </c>
      <c r="D63" t="s">
        <v>68</v>
      </c>
      <c r="E63">
        <v>2010</v>
      </c>
      <c r="F63" t="s">
        <v>251</v>
      </c>
      <c r="G63" s="20"/>
    </row>
    <row r="64" spans="1:7" x14ac:dyDescent="0.35">
      <c r="A64" t="s">
        <v>149</v>
      </c>
      <c r="B64" t="s">
        <v>294</v>
      </c>
      <c r="C64" t="s">
        <v>295</v>
      </c>
      <c r="D64" t="s">
        <v>68</v>
      </c>
      <c r="E64">
        <v>1990</v>
      </c>
      <c r="G64" s="20"/>
    </row>
    <row r="65" spans="1:8" x14ac:dyDescent="0.35">
      <c r="A65" t="s">
        <v>149</v>
      </c>
      <c r="B65" t="s">
        <v>296</v>
      </c>
      <c r="C65" t="s">
        <v>297</v>
      </c>
      <c r="D65" t="s">
        <v>68</v>
      </c>
      <c r="E65">
        <v>2006</v>
      </c>
      <c r="F65" t="s">
        <v>298</v>
      </c>
      <c r="G65" s="20"/>
    </row>
    <row r="66" spans="1:8" x14ac:dyDescent="0.35">
      <c r="A66" t="s">
        <v>149</v>
      </c>
      <c r="B66" t="s">
        <v>299</v>
      </c>
      <c r="C66" t="s">
        <v>300</v>
      </c>
      <c r="D66" t="s">
        <v>68</v>
      </c>
      <c r="E66">
        <v>2013</v>
      </c>
      <c r="F66" t="s">
        <v>301</v>
      </c>
      <c r="G66" s="20"/>
    </row>
    <row r="67" spans="1:8" x14ac:dyDescent="0.35">
      <c r="A67" t="s">
        <v>149</v>
      </c>
      <c r="B67" t="s">
        <v>302</v>
      </c>
      <c r="C67" t="s">
        <v>303</v>
      </c>
      <c r="D67" t="s">
        <v>68</v>
      </c>
      <c r="E67">
        <v>2019</v>
      </c>
      <c r="F67" t="s">
        <v>304</v>
      </c>
      <c r="G67" s="20"/>
    </row>
    <row r="68" spans="1:8" x14ac:dyDescent="0.35">
      <c r="A68" t="s">
        <v>149</v>
      </c>
      <c r="B68" t="s">
        <v>305</v>
      </c>
      <c r="D68" t="s">
        <v>68</v>
      </c>
      <c r="E68">
        <v>2011</v>
      </c>
      <c r="F68" t="s">
        <v>306</v>
      </c>
      <c r="G68" s="20"/>
    </row>
    <row r="69" spans="1:8" x14ac:dyDescent="0.35">
      <c r="A69" t="s">
        <v>149</v>
      </c>
      <c r="B69" t="s">
        <v>307</v>
      </c>
      <c r="D69" t="s">
        <v>68</v>
      </c>
      <c r="E69">
        <v>2021</v>
      </c>
      <c r="F69" t="s">
        <v>308</v>
      </c>
      <c r="G69" s="20"/>
    </row>
    <row r="70" spans="1:8" x14ac:dyDescent="0.35">
      <c r="A70" t="s">
        <v>149</v>
      </c>
      <c r="B70" t="s">
        <v>309</v>
      </c>
      <c r="D70" t="s">
        <v>68</v>
      </c>
      <c r="E70">
        <v>2019</v>
      </c>
      <c r="F70" t="s">
        <v>310</v>
      </c>
      <c r="G70" s="19"/>
    </row>
    <row r="71" spans="1:8" x14ac:dyDescent="0.35">
      <c r="A71" t="s">
        <v>149</v>
      </c>
      <c r="B71" t="s">
        <v>311</v>
      </c>
      <c r="D71" t="s">
        <v>68</v>
      </c>
      <c r="E71">
        <v>2016</v>
      </c>
      <c r="F71" t="s">
        <v>308</v>
      </c>
      <c r="G71" s="20"/>
    </row>
    <row r="72" spans="1:8" x14ac:dyDescent="0.35">
      <c r="A72" t="s">
        <v>149</v>
      </c>
      <c r="B72" t="s">
        <v>312</v>
      </c>
      <c r="D72" t="s">
        <v>68</v>
      </c>
      <c r="E72">
        <v>2014</v>
      </c>
      <c r="F72" t="s">
        <v>251</v>
      </c>
      <c r="G72" s="20"/>
    </row>
    <row r="73" spans="1:8" x14ac:dyDescent="0.35">
      <c r="A73" t="s">
        <v>149</v>
      </c>
      <c r="B73" t="s">
        <v>313</v>
      </c>
      <c r="D73" t="s">
        <v>68</v>
      </c>
      <c r="E73">
        <v>2021</v>
      </c>
      <c r="F73" t="s">
        <v>251</v>
      </c>
      <c r="G73" s="20"/>
    </row>
    <row r="74" spans="1:8" x14ac:dyDescent="0.35">
      <c r="A74" t="s">
        <v>149</v>
      </c>
      <c r="B74" t="s">
        <v>314</v>
      </c>
      <c r="D74" t="s">
        <v>68</v>
      </c>
      <c r="E74">
        <v>2020</v>
      </c>
      <c r="F74" t="s">
        <v>315</v>
      </c>
      <c r="G74" s="20"/>
    </row>
    <row r="75" spans="1:8" x14ac:dyDescent="0.35">
      <c r="A75" t="s">
        <v>149</v>
      </c>
      <c r="B75" t="s">
        <v>314</v>
      </c>
      <c r="D75" t="s">
        <v>68</v>
      </c>
      <c r="E75">
        <v>2020</v>
      </c>
      <c r="F75" t="s">
        <v>315</v>
      </c>
      <c r="G75" s="20"/>
    </row>
    <row r="76" spans="1:8" x14ac:dyDescent="0.35">
      <c r="A76" t="s">
        <v>149</v>
      </c>
      <c r="B76" t="s">
        <v>314</v>
      </c>
      <c r="D76" t="s">
        <v>68</v>
      </c>
      <c r="E76">
        <v>2020</v>
      </c>
      <c r="F76" t="s">
        <v>315</v>
      </c>
      <c r="G76" s="20"/>
    </row>
    <row r="77" spans="1:8" x14ac:dyDescent="0.35">
      <c r="A77" t="s">
        <v>149</v>
      </c>
      <c r="B77" t="s">
        <v>316</v>
      </c>
      <c r="D77" t="s">
        <v>68</v>
      </c>
      <c r="E77">
        <v>2015</v>
      </c>
      <c r="F77" t="s">
        <v>251</v>
      </c>
      <c r="G77" s="20"/>
    </row>
    <row r="78" spans="1:8" x14ac:dyDescent="0.35">
      <c r="A78" t="s">
        <v>149</v>
      </c>
      <c r="B78" t="s">
        <v>317</v>
      </c>
      <c r="D78" t="s">
        <v>68</v>
      </c>
      <c r="E78">
        <v>2015</v>
      </c>
      <c r="F78" t="s">
        <v>251</v>
      </c>
      <c r="G78" s="20"/>
    </row>
    <row r="79" spans="1:8" x14ac:dyDescent="0.35">
      <c r="A79" t="s">
        <v>149</v>
      </c>
      <c r="B79" t="s">
        <v>317</v>
      </c>
      <c r="D79" t="s">
        <v>68</v>
      </c>
      <c r="E79">
        <v>2015</v>
      </c>
      <c r="F79" t="s">
        <v>251</v>
      </c>
      <c r="G79" s="20"/>
    </row>
    <row r="80" spans="1:8" x14ac:dyDescent="0.35">
      <c r="A80" t="s">
        <v>149</v>
      </c>
      <c r="B80" t="s">
        <v>318</v>
      </c>
      <c r="D80" t="s">
        <v>68</v>
      </c>
      <c r="E80">
        <v>2019</v>
      </c>
      <c r="G80" s="21"/>
      <c r="H80" t="s">
        <v>223</v>
      </c>
    </row>
    <row r="81" spans="1:8" x14ac:dyDescent="0.35">
      <c r="A81" t="s">
        <v>149</v>
      </c>
      <c r="B81" t="s">
        <v>318</v>
      </c>
      <c r="D81" t="s">
        <v>68</v>
      </c>
      <c r="E81">
        <v>2019</v>
      </c>
      <c r="G81" s="21"/>
      <c r="H81" t="s">
        <v>223</v>
      </c>
    </row>
    <row r="82" spans="1:8" x14ac:dyDescent="0.35">
      <c r="A82" t="s">
        <v>149</v>
      </c>
      <c r="B82" t="s">
        <v>268</v>
      </c>
      <c r="D82" t="s">
        <v>68</v>
      </c>
      <c r="E82">
        <v>2020</v>
      </c>
      <c r="F82" t="s">
        <v>281</v>
      </c>
      <c r="G82" s="20"/>
    </row>
    <row r="83" spans="1:8" x14ac:dyDescent="0.35">
      <c r="A83" t="s">
        <v>149</v>
      </c>
      <c r="B83" t="s">
        <v>268</v>
      </c>
      <c r="D83" t="s">
        <v>68</v>
      </c>
      <c r="E83">
        <v>2020</v>
      </c>
      <c r="F83" t="s">
        <v>281</v>
      </c>
      <c r="G83" s="20"/>
    </row>
    <row r="84" spans="1:8" x14ac:dyDescent="0.35">
      <c r="A84" t="s">
        <v>149</v>
      </c>
      <c r="B84" t="s">
        <v>268</v>
      </c>
      <c r="D84" t="s">
        <v>68</v>
      </c>
      <c r="E84">
        <v>2020</v>
      </c>
      <c r="F84" t="s">
        <v>281</v>
      </c>
      <c r="G84" s="20"/>
    </row>
    <row r="85" spans="1:8" x14ac:dyDescent="0.35">
      <c r="A85" t="s">
        <v>149</v>
      </c>
      <c r="B85" t="s">
        <v>268</v>
      </c>
      <c r="D85" t="s">
        <v>68</v>
      </c>
      <c r="E85">
        <v>2020</v>
      </c>
      <c r="F85" t="s">
        <v>281</v>
      </c>
      <c r="G85" s="20"/>
    </row>
    <row r="86" spans="1:8" x14ac:dyDescent="0.35">
      <c r="A86" t="s">
        <v>149</v>
      </c>
      <c r="C86" t="s">
        <v>319</v>
      </c>
      <c r="D86" t="s">
        <v>68</v>
      </c>
      <c r="E86">
        <v>2016</v>
      </c>
      <c r="F86" t="s">
        <v>251</v>
      </c>
      <c r="G86" s="20"/>
    </row>
    <row r="87" spans="1:8" x14ac:dyDescent="0.35">
      <c r="A87" t="s">
        <v>149</v>
      </c>
      <c r="C87" t="s">
        <v>320</v>
      </c>
      <c r="D87" t="s">
        <v>68</v>
      </c>
      <c r="E87">
        <v>2017</v>
      </c>
      <c r="F87" t="s">
        <v>321</v>
      </c>
      <c r="G87" s="19"/>
    </row>
    <row r="88" spans="1:8" x14ac:dyDescent="0.35">
      <c r="A88" t="s">
        <v>149</v>
      </c>
      <c r="C88" t="s">
        <v>320</v>
      </c>
      <c r="D88" t="s">
        <v>68</v>
      </c>
      <c r="E88">
        <v>2017</v>
      </c>
      <c r="F88" t="s">
        <v>321</v>
      </c>
      <c r="G88" s="19"/>
    </row>
    <row r="89" spans="1:8" x14ac:dyDescent="0.35">
      <c r="A89" t="s">
        <v>149</v>
      </c>
      <c r="C89" t="s">
        <v>320</v>
      </c>
      <c r="D89" t="s">
        <v>68</v>
      </c>
      <c r="E89">
        <v>2017</v>
      </c>
      <c r="F89" t="s">
        <v>321</v>
      </c>
      <c r="G89" s="19"/>
    </row>
    <row r="90" spans="1:8" x14ac:dyDescent="0.35">
      <c r="A90" t="s">
        <v>149</v>
      </c>
      <c r="C90" t="s">
        <v>322</v>
      </c>
      <c r="D90" t="s">
        <v>68</v>
      </c>
      <c r="E90">
        <v>2018</v>
      </c>
      <c r="F90" t="s">
        <v>251</v>
      </c>
      <c r="G90" s="20"/>
    </row>
    <row r="91" spans="1:8" x14ac:dyDescent="0.35">
      <c r="A91" t="s">
        <v>242</v>
      </c>
      <c r="C91" t="s">
        <v>323</v>
      </c>
      <c r="D91" t="s">
        <v>68</v>
      </c>
      <c r="E91">
        <v>2008</v>
      </c>
      <c r="F91" t="s">
        <v>324</v>
      </c>
      <c r="G91" s="19"/>
    </row>
    <row r="92" spans="1:8" x14ac:dyDescent="0.35">
      <c r="A92" t="s">
        <v>242</v>
      </c>
      <c r="C92" t="s">
        <v>325</v>
      </c>
      <c r="D92" t="s">
        <v>68</v>
      </c>
      <c r="E92">
        <v>2014</v>
      </c>
      <c r="F92" t="s">
        <v>253</v>
      </c>
      <c r="G92" s="19"/>
    </row>
    <row r="93" spans="1:8" x14ac:dyDescent="0.35">
      <c r="A93" t="s">
        <v>149</v>
      </c>
      <c r="B93" t="s">
        <v>149</v>
      </c>
      <c r="D93" t="s">
        <v>68</v>
      </c>
      <c r="G93" s="23"/>
    </row>
    <row r="94" spans="1:8" x14ac:dyDescent="0.35">
      <c r="A94" t="s">
        <v>326</v>
      </c>
      <c r="C94" t="s">
        <v>327</v>
      </c>
      <c r="D94" t="s">
        <v>68</v>
      </c>
      <c r="E94">
        <v>1988</v>
      </c>
      <c r="G94" s="23"/>
    </row>
    <row r="95" spans="1:8" x14ac:dyDescent="0.35">
      <c r="A95" t="s">
        <v>326</v>
      </c>
      <c r="C95" t="s">
        <v>328</v>
      </c>
      <c r="D95" t="s">
        <v>68</v>
      </c>
      <c r="E95">
        <v>2010</v>
      </c>
      <c r="G95" s="23"/>
    </row>
    <row r="96" spans="1:8" x14ac:dyDescent="0.35">
      <c r="A96" t="s">
        <v>326</v>
      </c>
      <c r="C96" t="s">
        <v>329</v>
      </c>
      <c r="D96" t="s">
        <v>68</v>
      </c>
      <c r="E96">
        <v>2012</v>
      </c>
      <c r="G96" s="23"/>
    </row>
    <row r="97" spans="1:7" x14ac:dyDescent="0.35">
      <c r="A97" t="s">
        <v>326</v>
      </c>
      <c r="C97" t="s">
        <v>330</v>
      </c>
      <c r="D97" t="s">
        <v>68</v>
      </c>
      <c r="E97">
        <v>2018</v>
      </c>
      <c r="G97" s="23"/>
    </row>
    <row r="98" spans="1:7" x14ac:dyDescent="0.35">
      <c r="A98" t="s">
        <v>149</v>
      </c>
      <c r="B98" t="s">
        <v>331</v>
      </c>
      <c r="D98" t="s">
        <v>332</v>
      </c>
      <c r="E98">
        <v>1999</v>
      </c>
      <c r="G98" s="20"/>
    </row>
    <row r="99" spans="1:7" x14ac:dyDescent="0.35">
      <c r="A99" t="s">
        <v>149</v>
      </c>
      <c r="B99" t="s">
        <v>333</v>
      </c>
      <c r="D99" t="s">
        <v>68</v>
      </c>
      <c r="E99">
        <v>2004</v>
      </c>
      <c r="F99" t="s">
        <v>310</v>
      </c>
      <c r="G99" s="20"/>
    </row>
    <row r="100" spans="1:7" x14ac:dyDescent="0.35">
      <c r="A100" s="5" t="s">
        <v>149</v>
      </c>
      <c r="B100" s="5" t="s">
        <v>334</v>
      </c>
      <c r="D100" t="s">
        <v>68</v>
      </c>
      <c r="E100" s="5">
        <v>1990</v>
      </c>
      <c r="F100" s="5" t="s">
        <v>335</v>
      </c>
      <c r="G100" s="19"/>
    </row>
    <row r="101" spans="1:7" x14ac:dyDescent="0.35">
      <c r="A101" t="s">
        <v>149</v>
      </c>
      <c r="B101" s="5" t="s">
        <v>149</v>
      </c>
      <c r="D101" t="s">
        <v>68</v>
      </c>
      <c r="E101" s="5"/>
      <c r="G101" s="23"/>
    </row>
    <row r="102" spans="1:7" x14ac:dyDescent="0.35">
      <c r="A102" t="s">
        <v>149</v>
      </c>
      <c r="B102" s="5" t="s">
        <v>149</v>
      </c>
      <c r="D102" t="s">
        <v>68</v>
      </c>
      <c r="E102" s="5"/>
      <c r="G102" s="23"/>
    </row>
    <row r="103" spans="1:7" x14ac:dyDescent="0.35">
      <c r="A103" t="s">
        <v>149</v>
      </c>
      <c r="B103" s="5" t="s">
        <v>149</v>
      </c>
      <c r="D103" t="s">
        <v>68</v>
      </c>
      <c r="E103">
        <v>2018</v>
      </c>
      <c r="F103" t="s">
        <v>273</v>
      </c>
      <c r="G103" s="20"/>
    </row>
    <row r="104" spans="1:7" x14ac:dyDescent="0.35">
      <c r="A104" t="s">
        <v>149</v>
      </c>
      <c r="B104" t="s">
        <v>336</v>
      </c>
      <c r="D104" t="s">
        <v>68</v>
      </c>
      <c r="E104">
        <v>2015</v>
      </c>
      <c r="F104" t="s">
        <v>289</v>
      </c>
      <c r="G104" s="19"/>
    </row>
    <row r="105" spans="1:7" x14ac:dyDescent="0.35">
      <c r="A105" t="s">
        <v>149</v>
      </c>
      <c r="B105" s="5" t="s">
        <v>337</v>
      </c>
      <c r="D105" t="s">
        <v>68</v>
      </c>
      <c r="E105">
        <v>1991</v>
      </c>
      <c r="G105" s="20"/>
    </row>
    <row r="106" spans="1:7" x14ac:dyDescent="0.35">
      <c r="A106" t="s">
        <v>149</v>
      </c>
      <c r="B106" t="s">
        <v>299</v>
      </c>
      <c r="D106" t="s">
        <v>68</v>
      </c>
      <c r="E106">
        <v>2017</v>
      </c>
      <c r="F106" t="s">
        <v>253</v>
      </c>
      <c r="G106" s="19"/>
    </row>
    <row r="107" spans="1:7" x14ac:dyDescent="0.35">
      <c r="A107" s="5" t="s">
        <v>149</v>
      </c>
      <c r="B107" s="5" t="s">
        <v>338</v>
      </c>
      <c r="D107" t="s">
        <v>339</v>
      </c>
      <c r="E107" s="5">
        <v>2013</v>
      </c>
      <c r="F107" t="s">
        <v>340</v>
      </c>
      <c r="G107" s="19"/>
    </row>
    <row r="108" spans="1:7" x14ac:dyDescent="0.35">
      <c r="A108" s="5" t="s">
        <v>341</v>
      </c>
      <c r="B108" s="5" t="s">
        <v>342</v>
      </c>
      <c r="D108" t="s">
        <v>68</v>
      </c>
      <c r="E108" s="5"/>
      <c r="G108" s="23"/>
    </row>
    <row r="109" spans="1:7" x14ac:dyDescent="0.35">
      <c r="A109" t="s">
        <v>149</v>
      </c>
      <c r="C109" t="s">
        <v>224</v>
      </c>
      <c r="D109" t="s">
        <v>68</v>
      </c>
      <c r="G109" s="23"/>
    </row>
    <row r="110" spans="1:7" x14ac:dyDescent="0.35">
      <c r="A110" t="s">
        <v>149</v>
      </c>
      <c r="C110" t="s">
        <v>343</v>
      </c>
      <c r="D110" t="s">
        <v>68</v>
      </c>
      <c r="G110" s="23"/>
    </row>
    <row r="111" spans="1:7" x14ac:dyDescent="0.35">
      <c r="A111" t="s">
        <v>149</v>
      </c>
      <c r="C111" t="s">
        <v>344</v>
      </c>
      <c r="D111" t="s">
        <v>68</v>
      </c>
      <c r="F111" t="s">
        <v>345</v>
      </c>
      <c r="G111" s="20"/>
    </row>
    <row r="112" spans="1:7" x14ac:dyDescent="0.35">
      <c r="A112" t="s">
        <v>149</v>
      </c>
      <c r="B112" t="s">
        <v>346</v>
      </c>
      <c r="C112" t="s">
        <v>185</v>
      </c>
      <c r="G112" s="23"/>
    </row>
    <row r="113" spans="1:7" x14ac:dyDescent="0.35">
      <c r="A113" t="s">
        <v>149</v>
      </c>
      <c r="B113" t="s">
        <v>347</v>
      </c>
      <c r="C113" t="s">
        <v>185</v>
      </c>
      <c r="G113" s="23"/>
    </row>
    <row r="114" spans="1:7" x14ac:dyDescent="0.35">
      <c r="A114" t="s">
        <v>149</v>
      </c>
      <c r="B114" t="s">
        <v>348</v>
      </c>
      <c r="C114" t="s">
        <v>185</v>
      </c>
      <c r="G114" s="23"/>
    </row>
    <row r="115" spans="1:7" x14ac:dyDescent="0.35">
      <c r="A115" t="s">
        <v>149</v>
      </c>
      <c r="B115" t="s">
        <v>277</v>
      </c>
      <c r="C115" t="s">
        <v>185</v>
      </c>
      <c r="G115" s="23"/>
    </row>
    <row r="116" spans="1:7" x14ac:dyDescent="0.35">
      <c r="A116" t="s">
        <v>149</v>
      </c>
      <c r="B116" t="s">
        <v>349</v>
      </c>
      <c r="C116" t="s">
        <v>185</v>
      </c>
      <c r="F116" t="s">
        <v>350</v>
      </c>
      <c r="G116" s="19"/>
    </row>
    <row r="117" spans="1:7" x14ac:dyDescent="0.35">
      <c r="A117" t="s">
        <v>149</v>
      </c>
      <c r="B117" t="s">
        <v>351</v>
      </c>
      <c r="C117" t="s">
        <v>352</v>
      </c>
      <c r="D117" t="s">
        <v>68</v>
      </c>
      <c r="E117">
        <v>2012</v>
      </c>
      <c r="G117" s="23"/>
    </row>
    <row r="118" spans="1:7" x14ac:dyDescent="0.35">
      <c r="A118" t="s">
        <v>149</v>
      </c>
      <c r="B118" t="s">
        <v>353</v>
      </c>
      <c r="C118" t="s">
        <v>354</v>
      </c>
      <c r="D118" t="s">
        <v>68</v>
      </c>
      <c r="E118">
        <v>2024</v>
      </c>
      <c r="G118" s="23"/>
    </row>
  </sheetData>
  <autoFilter ref="A12:H93" xr:uid="{053ED1C5-BEF3-47E6-A08F-C7346AB7EFFF}">
    <sortState xmlns:xlrd2="http://schemas.microsoft.com/office/spreadsheetml/2017/richdata2" ref="A13:H118">
      <sortCondition sortBy="cellColor" ref="G12:G93" dxfId="5"/>
    </sortState>
  </autoFilter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AA38C123-0D67-4006-BAC5-AC004099AB09}"/>
    <hyperlink ref="K13" r:id="rId1" display="https://klimaostfold.no/tiltaksomrader/fossilfrie-arbeidsmaskiner-og-kjoretoy/" xr:uid="{600E3A89-8178-4555-B795-A28B7B164859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D12BD-DD8F-43D9-928B-3DFB9A402041}">
  <sheetPr filterMode="1"/>
  <dimension ref="A1:N146"/>
  <sheetViews>
    <sheetView topLeftCell="A59" workbookViewId="0">
      <selection activeCell="C3" sqref="C3"/>
    </sheetView>
  </sheetViews>
  <sheetFormatPr defaultRowHeight="14.5" x14ac:dyDescent="0.35"/>
  <cols>
    <col min="1" max="1" width="19" customWidth="1"/>
    <col min="2" max="2" width="11.54296875" customWidth="1"/>
    <col min="3" max="3" width="32.7265625" customWidth="1"/>
    <col min="4" max="4" width="18.54296875" customWidth="1"/>
    <col min="5" max="5" width="10.81640625" hidden="1" customWidth="1"/>
    <col min="6" max="6" width="11.81640625" hidden="1" customWidth="1"/>
    <col min="7" max="7" width="17.26953125" hidden="1" customWidth="1"/>
    <col min="8" max="8" width="0" hidden="1" customWidth="1"/>
    <col min="9" max="9" width="12.453125" customWidth="1"/>
    <col min="10" max="10" width="18.81640625" customWidth="1"/>
  </cols>
  <sheetData>
    <row r="1" spans="1:10" ht="26" x14ac:dyDescent="0.6">
      <c r="A1" s="1" t="s">
        <v>7</v>
      </c>
    </row>
    <row r="3" spans="1:10" ht="18.5" x14ac:dyDescent="0.45">
      <c r="A3" s="2" t="s">
        <v>16</v>
      </c>
      <c r="C3" s="13" t="s">
        <v>17</v>
      </c>
      <c r="J3" t="s">
        <v>136</v>
      </c>
    </row>
    <row r="4" spans="1:10" x14ac:dyDescent="0.35">
      <c r="J4" s="12" t="s">
        <v>64</v>
      </c>
    </row>
    <row r="5" spans="1:10" x14ac:dyDescent="0.35">
      <c r="A5" s="31" t="s">
        <v>18</v>
      </c>
      <c r="B5" s="31"/>
      <c r="C5" s="31"/>
    </row>
    <row r="6" spans="1:10" x14ac:dyDescent="0.35">
      <c r="A6" s="32" t="s">
        <v>19</v>
      </c>
      <c r="B6" s="32"/>
      <c r="C6" s="32"/>
    </row>
    <row r="7" spans="1:10" x14ac:dyDescent="0.35">
      <c r="A7" s="33" t="s">
        <v>20</v>
      </c>
      <c r="B7" s="33"/>
      <c r="C7" s="33"/>
    </row>
    <row r="8" spans="1:10" x14ac:dyDescent="0.35">
      <c r="A8" s="34" t="s">
        <v>21</v>
      </c>
      <c r="B8" s="34"/>
      <c r="C8" s="34"/>
    </row>
    <row r="9" spans="1:10" x14ac:dyDescent="0.35">
      <c r="A9" s="35" t="s">
        <v>22</v>
      </c>
      <c r="B9" s="35"/>
      <c r="C9" s="35"/>
    </row>
    <row r="10" spans="1:10" x14ac:dyDescent="0.35">
      <c r="A10" s="30" t="s">
        <v>23</v>
      </c>
      <c r="B10" s="30"/>
      <c r="C10" s="30"/>
    </row>
    <row r="12" spans="1:10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29</v>
      </c>
      <c r="F12" s="3" t="s">
        <v>30</v>
      </c>
      <c r="G12" s="3" t="s">
        <v>31</v>
      </c>
      <c r="H12" s="3" t="s">
        <v>32</v>
      </c>
      <c r="I12" s="3" t="s">
        <v>33</v>
      </c>
      <c r="J12" s="3" t="s">
        <v>34</v>
      </c>
    </row>
    <row r="13" spans="1:10" x14ac:dyDescent="0.35">
      <c r="A13" t="s">
        <v>355</v>
      </c>
      <c r="C13" t="s">
        <v>356</v>
      </c>
      <c r="D13" t="s">
        <v>96</v>
      </c>
      <c r="I13" s="14"/>
      <c r="J13" t="s">
        <v>357</v>
      </c>
    </row>
    <row r="14" spans="1:10" x14ac:dyDescent="0.35">
      <c r="A14" t="s">
        <v>355</v>
      </c>
      <c r="C14" t="s">
        <v>358</v>
      </c>
      <c r="D14" t="s">
        <v>68</v>
      </c>
      <c r="I14" s="14"/>
      <c r="J14" t="s">
        <v>359</v>
      </c>
    </row>
    <row r="15" spans="1:10" x14ac:dyDescent="0.35">
      <c r="A15" t="s">
        <v>355</v>
      </c>
      <c r="C15" t="s">
        <v>358</v>
      </c>
      <c r="D15" t="s">
        <v>68</v>
      </c>
      <c r="I15" s="14"/>
      <c r="J15" t="s">
        <v>359</v>
      </c>
    </row>
    <row r="16" spans="1:10" x14ac:dyDescent="0.35">
      <c r="A16" t="s">
        <v>355</v>
      </c>
      <c r="C16" t="s">
        <v>358</v>
      </c>
      <c r="D16" t="s">
        <v>68</v>
      </c>
      <c r="I16" s="14"/>
      <c r="J16" t="s">
        <v>359</v>
      </c>
    </row>
    <row r="17" spans="1:13" hidden="1" x14ac:dyDescent="0.35">
      <c r="A17" t="s">
        <v>355</v>
      </c>
      <c r="D17" t="s">
        <v>37</v>
      </c>
      <c r="I17" s="9"/>
    </row>
    <row r="18" spans="1:13" x14ac:dyDescent="0.35">
      <c r="A18" t="s">
        <v>355</v>
      </c>
      <c r="C18" t="s">
        <v>360</v>
      </c>
      <c r="D18" t="s">
        <v>68</v>
      </c>
      <c r="I18" s="14"/>
      <c r="J18" t="s">
        <v>361</v>
      </c>
    </row>
    <row r="19" spans="1:13" x14ac:dyDescent="0.35">
      <c r="A19" t="s">
        <v>355</v>
      </c>
      <c r="C19" t="s">
        <v>362</v>
      </c>
      <c r="D19" t="s">
        <v>68</v>
      </c>
      <c r="I19" s="14"/>
      <c r="J19" t="s">
        <v>357</v>
      </c>
    </row>
    <row r="20" spans="1:13" x14ac:dyDescent="0.35">
      <c r="A20" t="s">
        <v>355</v>
      </c>
      <c r="C20" t="s">
        <v>362</v>
      </c>
      <c r="D20" t="s">
        <v>68</v>
      </c>
      <c r="I20" s="14"/>
      <c r="J20" t="s">
        <v>357</v>
      </c>
    </row>
    <row r="21" spans="1:13" x14ac:dyDescent="0.35">
      <c r="A21" t="s">
        <v>355</v>
      </c>
      <c r="C21" t="s">
        <v>362</v>
      </c>
      <c r="D21" t="s">
        <v>68</v>
      </c>
      <c r="I21" s="14"/>
      <c r="J21" t="s">
        <v>357</v>
      </c>
    </row>
    <row r="22" spans="1:13" x14ac:dyDescent="0.35">
      <c r="A22" t="s">
        <v>355</v>
      </c>
      <c r="C22" t="s">
        <v>363</v>
      </c>
      <c r="D22" t="s">
        <v>68</v>
      </c>
      <c r="I22" s="14"/>
      <c r="J22" t="s">
        <v>364</v>
      </c>
    </row>
    <row r="23" spans="1:13" x14ac:dyDescent="0.35">
      <c r="A23" t="s">
        <v>355</v>
      </c>
      <c r="C23" t="s">
        <v>363</v>
      </c>
      <c r="D23" t="s">
        <v>68</v>
      </c>
      <c r="I23" s="14"/>
      <c r="J23" t="s">
        <v>364</v>
      </c>
    </row>
    <row r="24" spans="1:13" x14ac:dyDescent="0.35">
      <c r="A24" t="s">
        <v>355</v>
      </c>
      <c r="C24" t="s">
        <v>365</v>
      </c>
      <c r="D24" t="s">
        <v>68</v>
      </c>
      <c r="I24" s="14"/>
      <c r="J24" t="s">
        <v>359</v>
      </c>
    </row>
    <row r="25" spans="1:13" x14ac:dyDescent="0.35">
      <c r="A25" t="s">
        <v>355</v>
      </c>
      <c r="C25" t="s">
        <v>365</v>
      </c>
      <c r="D25" t="s">
        <v>68</v>
      </c>
      <c r="I25" s="14"/>
      <c r="J25" t="s">
        <v>359</v>
      </c>
    </row>
    <row r="26" spans="1:13" x14ac:dyDescent="0.35">
      <c r="A26" t="s">
        <v>355</v>
      </c>
      <c r="C26" t="s">
        <v>366</v>
      </c>
      <c r="D26" t="s">
        <v>68</v>
      </c>
      <c r="I26" s="14"/>
      <c r="J26" t="s">
        <v>367</v>
      </c>
    </row>
    <row r="27" spans="1:13" x14ac:dyDescent="0.35">
      <c r="A27" t="s">
        <v>355</v>
      </c>
      <c r="C27" t="s">
        <v>368</v>
      </c>
      <c r="D27" t="s">
        <v>68</v>
      </c>
      <c r="I27" s="14"/>
      <c r="J27" t="s">
        <v>369</v>
      </c>
    </row>
    <row r="28" spans="1:13" x14ac:dyDescent="0.35">
      <c r="A28" t="s">
        <v>355</v>
      </c>
      <c r="C28" t="s">
        <v>370</v>
      </c>
      <c r="D28" t="s">
        <v>68</v>
      </c>
      <c r="I28" s="14"/>
      <c r="J28" t="s">
        <v>367</v>
      </c>
      <c r="M28" t="s">
        <v>371</v>
      </c>
    </row>
    <row r="29" spans="1:13" x14ac:dyDescent="0.35">
      <c r="A29" t="s">
        <v>355</v>
      </c>
      <c r="C29" t="s">
        <v>372</v>
      </c>
      <c r="D29" t="s">
        <v>68</v>
      </c>
      <c r="I29" s="14"/>
      <c r="J29" t="s">
        <v>364</v>
      </c>
    </row>
    <row r="30" spans="1:13" x14ac:dyDescent="0.35">
      <c r="A30" t="s">
        <v>355</v>
      </c>
      <c r="C30" t="s">
        <v>373</v>
      </c>
      <c r="D30" t="s">
        <v>68</v>
      </c>
      <c r="I30" s="14"/>
      <c r="J30" t="s">
        <v>367</v>
      </c>
    </row>
    <row r="31" spans="1:13" x14ac:dyDescent="0.35">
      <c r="A31" t="s">
        <v>355</v>
      </c>
      <c r="C31" t="s">
        <v>374</v>
      </c>
      <c r="D31" t="s">
        <v>68</v>
      </c>
      <c r="I31" s="14"/>
      <c r="J31" t="s">
        <v>375</v>
      </c>
    </row>
    <row r="32" spans="1:13" x14ac:dyDescent="0.35">
      <c r="A32" t="s">
        <v>355</v>
      </c>
      <c r="C32" t="s">
        <v>376</v>
      </c>
      <c r="D32" t="s">
        <v>68</v>
      </c>
      <c r="I32" s="14"/>
      <c r="J32" t="s">
        <v>375</v>
      </c>
    </row>
    <row r="33" spans="1:13" x14ac:dyDescent="0.35">
      <c r="A33" t="s">
        <v>355</v>
      </c>
      <c r="C33" t="s">
        <v>376</v>
      </c>
      <c r="D33" t="s">
        <v>68</v>
      </c>
      <c r="I33" s="14"/>
      <c r="J33" t="s">
        <v>375</v>
      </c>
    </row>
    <row r="34" spans="1:13" x14ac:dyDescent="0.35">
      <c r="A34" t="s">
        <v>355</v>
      </c>
      <c r="B34" t="s">
        <v>377</v>
      </c>
      <c r="C34" t="s">
        <v>378</v>
      </c>
      <c r="D34" t="s">
        <v>68</v>
      </c>
      <c r="I34" s="14"/>
      <c r="J34" t="s">
        <v>379</v>
      </c>
    </row>
    <row r="35" spans="1:13" x14ac:dyDescent="0.35">
      <c r="A35" s="7" t="s">
        <v>355</v>
      </c>
      <c r="B35" t="s">
        <v>380</v>
      </c>
      <c r="D35" t="s">
        <v>339</v>
      </c>
      <c r="I35" s="14"/>
      <c r="J35" t="s">
        <v>381</v>
      </c>
    </row>
    <row r="36" spans="1:13" x14ac:dyDescent="0.35">
      <c r="A36" t="s">
        <v>355</v>
      </c>
      <c r="C36" t="s">
        <v>382</v>
      </c>
      <c r="D36" t="s">
        <v>68</v>
      </c>
      <c r="I36" s="14"/>
      <c r="J36" t="s">
        <v>383</v>
      </c>
    </row>
    <row r="37" spans="1:13" x14ac:dyDescent="0.35">
      <c r="A37" t="s">
        <v>355</v>
      </c>
      <c r="C37" t="s">
        <v>384</v>
      </c>
      <c r="D37" t="s">
        <v>96</v>
      </c>
      <c r="I37" s="23"/>
    </row>
    <row r="38" spans="1:13" hidden="1" x14ac:dyDescent="0.35">
      <c r="A38" t="s">
        <v>355</v>
      </c>
      <c r="C38" t="s">
        <v>385</v>
      </c>
      <c r="D38" t="s">
        <v>37</v>
      </c>
      <c r="I38" s="9"/>
    </row>
    <row r="39" spans="1:13" hidden="1" x14ac:dyDescent="0.35">
      <c r="A39" t="s">
        <v>355</v>
      </c>
      <c r="C39" t="s">
        <v>386</v>
      </c>
      <c r="D39" t="s">
        <v>37</v>
      </c>
      <c r="I39" s="9"/>
    </row>
    <row r="40" spans="1:13" x14ac:dyDescent="0.35">
      <c r="A40" t="s">
        <v>355</v>
      </c>
      <c r="B40" t="s">
        <v>387</v>
      </c>
      <c r="D40" t="s">
        <v>68</v>
      </c>
      <c r="I40" s="23"/>
    </row>
    <row r="41" spans="1:13" x14ac:dyDescent="0.35">
      <c r="A41" t="s">
        <v>355</v>
      </c>
      <c r="D41" t="s">
        <v>68</v>
      </c>
      <c r="I41" s="23"/>
    </row>
    <row r="42" spans="1:13" x14ac:dyDescent="0.35">
      <c r="A42" t="s">
        <v>355</v>
      </c>
      <c r="C42" t="s">
        <v>388</v>
      </c>
      <c r="D42" t="s">
        <v>68</v>
      </c>
      <c r="I42" s="20"/>
      <c r="M42" t="s">
        <v>389</v>
      </c>
    </row>
    <row r="43" spans="1:13" x14ac:dyDescent="0.35">
      <c r="A43" t="s">
        <v>355</v>
      </c>
      <c r="C43" t="s">
        <v>390</v>
      </c>
      <c r="D43" t="s">
        <v>68</v>
      </c>
      <c r="I43" s="20"/>
    </row>
    <row r="44" spans="1:13" x14ac:dyDescent="0.35">
      <c r="A44" t="s">
        <v>355</v>
      </c>
      <c r="C44" t="s">
        <v>391</v>
      </c>
      <c r="D44" t="s">
        <v>68</v>
      </c>
      <c r="I44" s="9"/>
      <c r="J44" t="s">
        <v>392</v>
      </c>
    </row>
    <row r="45" spans="1:13" hidden="1" x14ac:dyDescent="0.35">
      <c r="A45" t="s">
        <v>355</v>
      </c>
      <c r="C45" t="s">
        <v>393</v>
      </c>
      <c r="D45" t="s">
        <v>37</v>
      </c>
      <c r="I45" s="9"/>
    </row>
    <row r="46" spans="1:13" x14ac:dyDescent="0.35">
      <c r="A46" t="s">
        <v>355</v>
      </c>
      <c r="C46" t="s">
        <v>394</v>
      </c>
      <c r="D46" t="s">
        <v>68</v>
      </c>
      <c r="I46" s="9"/>
      <c r="J46" t="s">
        <v>392</v>
      </c>
    </row>
    <row r="47" spans="1:13" hidden="1" x14ac:dyDescent="0.35">
      <c r="A47" t="s">
        <v>355</v>
      </c>
      <c r="C47" t="s">
        <v>395</v>
      </c>
      <c r="D47" t="s">
        <v>37</v>
      </c>
      <c r="I47" s="9"/>
    </row>
    <row r="48" spans="1:13" x14ac:dyDescent="0.35">
      <c r="A48" t="s">
        <v>355</v>
      </c>
      <c r="C48" t="s">
        <v>396</v>
      </c>
      <c r="D48" t="s">
        <v>68</v>
      </c>
      <c r="I48" s="9"/>
      <c r="J48" t="s">
        <v>392</v>
      </c>
    </row>
    <row r="49" spans="1:9" x14ac:dyDescent="0.35">
      <c r="A49" t="s">
        <v>355</v>
      </c>
      <c r="C49" t="s">
        <v>397</v>
      </c>
      <c r="D49" t="s">
        <v>68</v>
      </c>
      <c r="I49" s="23"/>
    </row>
    <row r="50" spans="1:9" x14ac:dyDescent="0.35">
      <c r="A50" t="s">
        <v>355</v>
      </c>
      <c r="C50" t="s">
        <v>398</v>
      </c>
      <c r="D50" t="s">
        <v>68</v>
      </c>
      <c r="I50" s="19"/>
    </row>
    <row r="51" spans="1:9" x14ac:dyDescent="0.35">
      <c r="A51" t="s">
        <v>355</v>
      </c>
      <c r="C51" t="s">
        <v>399</v>
      </c>
      <c r="D51" t="s">
        <v>68</v>
      </c>
      <c r="I51" s="23"/>
    </row>
    <row r="52" spans="1:9" hidden="1" x14ac:dyDescent="0.35">
      <c r="A52" t="s">
        <v>355</v>
      </c>
      <c r="C52" t="s">
        <v>400</v>
      </c>
      <c r="D52" t="s">
        <v>37</v>
      </c>
      <c r="I52" s="9"/>
    </row>
    <row r="53" spans="1:9" hidden="1" x14ac:dyDescent="0.35">
      <c r="A53" t="s">
        <v>355</v>
      </c>
      <c r="C53" t="s">
        <v>400</v>
      </c>
      <c r="D53" t="s">
        <v>37</v>
      </c>
      <c r="I53" s="9"/>
    </row>
    <row r="54" spans="1:9" hidden="1" x14ac:dyDescent="0.35">
      <c r="A54" t="s">
        <v>355</v>
      </c>
      <c r="C54" t="s">
        <v>401</v>
      </c>
      <c r="D54" t="s">
        <v>37</v>
      </c>
      <c r="I54" s="9"/>
    </row>
    <row r="55" spans="1:9" hidden="1" x14ac:dyDescent="0.35">
      <c r="A55" t="s">
        <v>355</v>
      </c>
      <c r="C55" t="s">
        <v>401</v>
      </c>
      <c r="D55" t="s">
        <v>37</v>
      </c>
      <c r="I55" s="9"/>
    </row>
    <row r="56" spans="1:9" x14ac:dyDescent="0.35">
      <c r="A56" t="s">
        <v>355</v>
      </c>
      <c r="C56" t="s">
        <v>399</v>
      </c>
      <c r="D56" t="s">
        <v>68</v>
      </c>
      <c r="I56" s="23"/>
    </row>
    <row r="57" spans="1:9" x14ac:dyDescent="0.35">
      <c r="A57" t="s">
        <v>355</v>
      </c>
      <c r="C57" t="s">
        <v>402</v>
      </c>
      <c r="D57" t="s">
        <v>68</v>
      </c>
      <c r="I57" s="23"/>
    </row>
    <row r="58" spans="1:9" x14ac:dyDescent="0.35">
      <c r="A58" t="s">
        <v>355</v>
      </c>
      <c r="C58" t="s">
        <v>402</v>
      </c>
      <c r="D58" t="s">
        <v>68</v>
      </c>
      <c r="I58" s="23"/>
    </row>
    <row r="59" spans="1:9" x14ac:dyDescent="0.35">
      <c r="A59" t="s">
        <v>355</v>
      </c>
      <c r="C59" t="s">
        <v>403</v>
      </c>
      <c r="D59" t="s">
        <v>68</v>
      </c>
      <c r="I59" s="23"/>
    </row>
    <row r="60" spans="1:9" x14ac:dyDescent="0.35">
      <c r="A60" t="s">
        <v>355</v>
      </c>
      <c r="C60" t="s">
        <v>403</v>
      </c>
      <c r="D60" t="s">
        <v>68</v>
      </c>
      <c r="I60" s="23"/>
    </row>
    <row r="61" spans="1:9" hidden="1" x14ac:dyDescent="0.35">
      <c r="A61" t="s">
        <v>355</v>
      </c>
      <c r="C61" t="s">
        <v>404</v>
      </c>
      <c r="D61" t="s">
        <v>37</v>
      </c>
      <c r="I61" s="9"/>
    </row>
    <row r="62" spans="1:9" hidden="1" x14ac:dyDescent="0.35">
      <c r="A62" t="s">
        <v>355</v>
      </c>
      <c r="C62" t="s">
        <v>404</v>
      </c>
      <c r="D62" t="s">
        <v>37</v>
      </c>
      <c r="I62" s="9"/>
    </row>
    <row r="63" spans="1:9" x14ac:dyDescent="0.35">
      <c r="A63" t="s">
        <v>355</v>
      </c>
      <c r="C63" t="s">
        <v>405</v>
      </c>
      <c r="D63" t="s">
        <v>68</v>
      </c>
      <c r="I63" s="26"/>
    </row>
    <row r="64" spans="1:9" x14ac:dyDescent="0.35">
      <c r="A64" t="s">
        <v>355</v>
      </c>
      <c r="C64" t="s">
        <v>406</v>
      </c>
      <c r="D64" t="s">
        <v>68</v>
      </c>
      <c r="I64" s="26"/>
    </row>
    <row r="65" spans="1:14" x14ac:dyDescent="0.35">
      <c r="A65" t="s">
        <v>355</v>
      </c>
      <c r="C65" t="s">
        <v>407</v>
      </c>
      <c r="D65" t="s">
        <v>68</v>
      </c>
      <c r="I65" s="26"/>
      <c r="N65" t="s">
        <v>408</v>
      </c>
    </row>
    <row r="66" spans="1:14" x14ac:dyDescent="0.35">
      <c r="A66" t="s">
        <v>355</v>
      </c>
      <c r="C66" t="s">
        <v>409</v>
      </c>
      <c r="D66" t="s">
        <v>68</v>
      </c>
      <c r="I66" s="26"/>
    </row>
    <row r="67" spans="1:14" x14ac:dyDescent="0.35">
      <c r="A67" t="s">
        <v>355</v>
      </c>
      <c r="C67" t="s">
        <v>410</v>
      </c>
      <c r="D67" t="s">
        <v>68</v>
      </c>
      <c r="I67" s="26"/>
    </row>
    <row r="68" spans="1:14" x14ac:dyDescent="0.35">
      <c r="A68" t="s">
        <v>355</v>
      </c>
      <c r="C68" t="s">
        <v>411</v>
      </c>
      <c r="D68" t="s">
        <v>68</v>
      </c>
      <c r="I68" s="20"/>
    </row>
    <row r="69" spans="1:14" x14ac:dyDescent="0.35">
      <c r="A69" t="s">
        <v>355</v>
      </c>
      <c r="C69" t="s">
        <v>412</v>
      </c>
      <c r="D69" t="s">
        <v>68</v>
      </c>
      <c r="I69" s="9"/>
      <c r="J69" t="s">
        <v>392</v>
      </c>
    </row>
    <row r="70" spans="1:14" hidden="1" x14ac:dyDescent="0.35">
      <c r="A70" t="s">
        <v>355</v>
      </c>
      <c r="B70" t="s">
        <v>413</v>
      </c>
      <c r="D70" t="s">
        <v>37</v>
      </c>
      <c r="I70" s="9"/>
    </row>
    <row r="71" spans="1:14" hidden="1" x14ac:dyDescent="0.35">
      <c r="A71" t="s">
        <v>355</v>
      </c>
      <c r="B71" t="s">
        <v>414</v>
      </c>
      <c r="D71" t="s">
        <v>415</v>
      </c>
      <c r="I71" s="9"/>
    </row>
    <row r="72" spans="1:14" hidden="1" x14ac:dyDescent="0.35">
      <c r="A72" t="s">
        <v>355</v>
      </c>
      <c r="B72" t="s">
        <v>416</v>
      </c>
      <c r="D72" t="s">
        <v>415</v>
      </c>
      <c r="I72" s="9"/>
    </row>
    <row r="73" spans="1:14" x14ac:dyDescent="0.35">
      <c r="A73" t="s">
        <v>355</v>
      </c>
      <c r="C73" t="s">
        <v>417</v>
      </c>
      <c r="D73" t="s">
        <v>68</v>
      </c>
      <c r="I73" s="9"/>
      <c r="J73" t="s">
        <v>392</v>
      </c>
    </row>
    <row r="74" spans="1:14" x14ac:dyDescent="0.35">
      <c r="A74" t="s">
        <v>355</v>
      </c>
      <c r="C74" t="s">
        <v>418</v>
      </c>
      <c r="D74" t="s">
        <v>68</v>
      </c>
      <c r="I74" s="20"/>
    </row>
    <row r="75" spans="1:14" hidden="1" x14ac:dyDescent="0.35">
      <c r="A75" t="s">
        <v>355</v>
      </c>
      <c r="B75" s="5"/>
      <c r="D75" t="s">
        <v>419</v>
      </c>
      <c r="I75" s="9"/>
    </row>
    <row r="76" spans="1:14" x14ac:dyDescent="0.35">
      <c r="A76" t="s">
        <v>420</v>
      </c>
      <c r="B76" t="s">
        <v>421</v>
      </c>
      <c r="D76" t="s">
        <v>68</v>
      </c>
      <c r="I76" s="23"/>
    </row>
    <row r="77" spans="1:14" x14ac:dyDescent="0.35">
      <c r="A77" t="s">
        <v>355</v>
      </c>
      <c r="C77" t="s">
        <v>422</v>
      </c>
      <c r="D77" t="s">
        <v>68</v>
      </c>
      <c r="I77" s="9"/>
    </row>
    <row r="78" spans="1:14" x14ac:dyDescent="0.35">
      <c r="A78" t="s">
        <v>355</v>
      </c>
      <c r="C78" t="s">
        <v>423</v>
      </c>
      <c r="D78" t="s">
        <v>68</v>
      </c>
      <c r="I78" s="9"/>
      <c r="J78" t="s">
        <v>392</v>
      </c>
    </row>
    <row r="79" spans="1:14" x14ac:dyDescent="0.35">
      <c r="A79" t="s">
        <v>355</v>
      </c>
      <c r="B79" t="s">
        <v>424</v>
      </c>
      <c r="C79" t="s">
        <v>185</v>
      </c>
      <c r="I79" s="9"/>
    </row>
    <row r="81" spans="14:14" x14ac:dyDescent="0.35">
      <c r="N81" t="s">
        <v>425</v>
      </c>
    </row>
    <row r="95" spans="14:14" x14ac:dyDescent="0.35">
      <c r="N95" t="s">
        <v>359</v>
      </c>
    </row>
    <row r="109" spans="14:14" x14ac:dyDescent="0.35">
      <c r="N109" t="s">
        <v>364</v>
      </c>
    </row>
    <row r="122" spans="14:14" x14ac:dyDescent="0.35">
      <c r="N122" t="s">
        <v>426</v>
      </c>
    </row>
    <row r="134" spans="14:14" x14ac:dyDescent="0.35">
      <c r="N134" t="s">
        <v>375</v>
      </c>
    </row>
    <row r="146" spans="14:14" x14ac:dyDescent="0.35">
      <c r="N146" t="s">
        <v>379</v>
      </c>
    </row>
  </sheetData>
  <autoFilter ref="A12:J93" xr:uid="{053ED1C5-BEF3-47E6-A08F-C7346AB7EFFF}">
    <filterColumn colId="3">
      <filters blank="1">
        <filter val="Diesel"/>
        <filter val="HVO"/>
      </filters>
    </filterColumn>
    <sortState xmlns:xlrd2="http://schemas.microsoft.com/office/spreadsheetml/2017/richdata2" ref="A13:J93">
      <sortCondition sortBy="cellColor" ref="I12:I93" dxfId="4"/>
    </sortState>
  </autoFilter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21B7BB60-C444-44CD-9BEC-1DCBB685C18A}"/>
    <hyperlink ref="J4" r:id="rId1" display="https://klimaostfold.no/tiltaksomrader/fossilfrie-arbeidsmaskiner-og-kjoretoy/" xr:uid="{73345C2E-3E38-4B73-BC36-8CC0A4E0166C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80C6-0ADB-40BD-BC9E-E22EEE644823}">
  <dimension ref="A1:M59"/>
  <sheetViews>
    <sheetView topLeftCell="A14" workbookViewId="0">
      <selection activeCell="C3" sqref="C3"/>
    </sheetView>
  </sheetViews>
  <sheetFormatPr defaultRowHeight="14.5" x14ac:dyDescent="0.35"/>
  <cols>
    <col min="1" max="3" width="16.81640625" customWidth="1"/>
    <col min="4" max="4" width="12.26953125" customWidth="1"/>
    <col min="5" max="5" width="12.1796875" customWidth="1"/>
    <col min="6" max="9" width="0" hidden="1" customWidth="1"/>
    <col min="10" max="10" width="19.1796875" customWidth="1"/>
    <col min="11" max="11" width="29.26953125" customWidth="1"/>
    <col min="12" max="12" width="24.453125" customWidth="1"/>
    <col min="13" max="13" width="31.54296875" customWidth="1"/>
  </cols>
  <sheetData>
    <row r="1" spans="1:13" ht="26" x14ac:dyDescent="0.6">
      <c r="A1" s="1" t="s">
        <v>8</v>
      </c>
    </row>
    <row r="3" spans="1:13" ht="18.5" x14ac:dyDescent="0.45">
      <c r="A3" s="2" t="s">
        <v>16</v>
      </c>
      <c r="C3" s="13" t="s">
        <v>17</v>
      </c>
    </row>
    <row r="4" spans="1:13" x14ac:dyDescent="0.35">
      <c r="M4" t="s">
        <v>136</v>
      </c>
    </row>
    <row r="5" spans="1:13" x14ac:dyDescent="0.35">
      <c r="A5" s="31" t="s">
        <v>18</v>
      </c>
      <c r="B5" s="31"/>
      <c r="C5" s="31"/>
      <c r="M5" s="12" t="s">
        <v>64</v>
      </c>
    </row>
    <row r="6" spans="1:13" x14ac:dyDescent="0.35">
      <c r="A6" s="32" t="s">
        <v>19</v>
      </c>
      <c r="B6" s="32"/>
      <c r="C6" s="32"/>
      <c r="M6" t="s">
        <v>427</v>
      </c>
    </row>
    <row r="7" spans="1:13" x14ac:dyDescent="0.35">
      <c r="A7" s="33" t="s">
        <v>20</v>
      </c>
      <c r="B7" s="33"/>
      <c r="C7" s="33"/>
      <c r="M7" s="12" t="s">
        <v>428</v>
      </c>
    </row>
    <row r="8" spans="1:13" x14ac:dyDescent="0.35">
      <c r="A8" s="34" t="s">
        <v>21</v>
      </c>
      <c r="B8" s="34"/>
      <c r="C8" s="34"/>
    </row>
    <row r="9" spans="1:13" x14ac:dyDescent="0.35">
      <c r="A9" s="35" t="s">
        <v>22</v>
      </c>
      <c r="B9" s="35"/>
      <c r="C9" s="35"/>
    </row>
    <row r="10" spans="1:13" x14ac:dyDescent="0.35">
      <c r="A10" s="30" t="s">
        <v>23</v>
      </c>
      <c r="B10" s="30"/>
      <c r="C10" s="30"/>
    </row>
    <row r="12" spans="1:13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3" t="s">
        <v>31</v>
      </c>
      <c r="I12" s="3" t="s">
        <v>32</v>
      </c>
      <c r="J12" s="3" t="s">
        <v>33</v>
      </c>
      <c r="K12" s="3" t="s">
        <v>34</v>
      </c>
    </row>
    <row r="13" spans="1:13" x14ac:dyDescent="0.35">
      <c r="A13" t="s">
        <v>429</v>
      </c>
      <c r="C13" t="s">
        <v>430</v>
      </c>
      <c r="D13" t="s">
        <v>96</v>
      </c>
      <c r="J13" s="20"/>
      <c r="K13" t="s">
        <v>431</v>
      </c>
      <c r="M13" s="12" t="s">
        <v>432</v>
      </c>
    </row>
    <row r="14" spans="1:13" x14ac:dyDescent="0.35">
      <c r="A14" t="s">
        <v>429</v>
      </c>
      <c r="C14" t="s">
        <v>430</v>
      </c>
      <c r="D14" t="s">
        <v>96</v>
      </c>
      <c r="J14" s="20"/>
      <c r="K14" t="s">
        <v>431</v>
      </c>
      <c r="M14" s="12" t="s">
        <v>433</v>
      </c>
    </row>
    <row r="15" spans="1:13" x14ac:dyDescent="0.35">
      <c r="A15" t="s">
        <v>429</v>
      </c>
      <c r="C15" t="s">
        <v>430</v>
      </c>
      <c r="D15" t="s">
        <v>96</v>
      </c>
      <c r="J15" s="20"/>
      <c r="K15" t="s">
        <v>431</v>
      </c>
      <c r="M15" s="12" t="s">
        <v>434</v>
      </c>
    </row>
    <row r="16" spans="1:13" x14ac:dyDescent="0.35">
      <c r="A16" t="s">
        <v>429</v>
      </c>
      <c r="C16" t="s">
        <v>435</v>
      </c>
      <c r="D16" t="s">
        <v>96</v>
      </c>
      <c r="J16" s="20"/>
      <c r="K16" t="s">
        <v>436</v>
      </c>
    </row>
    <row r="17" spans="1:13" x14ac:dyDescent="0.35">
      <c r="A17" t="s">
        <v>429</v>
      </c>
      <c r="C17" t="s">
        <v>437</v>
      </c>
      <c r="D17" t="s">
        <v>96</v>
      </c>
      <c r="J17" s="21"/>
      <c r="K17" t="s">
        <v>438</v>
      </c>
    </row>
    <row r="18" spans="1:13" x14ac:dyDescent="0.35">
      <c r="A18" t="s">
        <v>429</v>
      </c>
      <c r="C18" t="s">
        <v>439</v>
      </c>
      <c r="D18" t="s">
        <v>96</v>
      </c>
      <c r="J18" s="23"/>
      <c r="K18" t="s">
        <v>440</v>
      </c>
    </row>
    <row r="19" spans="1:13" x14ac:dyDescent="0.35">
      <c r="A19" t="s">
        <v>429</v>
      </c>
      <c r="C19" t="s">
        <v>441</v>
      </c>
      <c r="D19" t="s">
        <v>68</v>
      </c>
      <c r="E19">
        <v>2017</v>
      </c>
      <c r="J19" s="14"/>
      <c r="K19" t="s">
        <v>440</v>
      </c>
    </row>
    <row r="20" spans="1:13" x14ac:dyDescent="0.35">
      <c r="A20" t="s">
        <v>442</v>
      </c>
      <c r="C20" t="s">
        <v>443</v>
      </c>
      <c r="E20">
        <v>2022</v>
      </c>
      <c r="J20" s="20"/>
      <c r="K20" t="s">
        <v>431</v>
      </c>
    </row>
    <row r="21" spans="1:13" x14ac:dyDescent="0.35">
      <c r="A21" t="s">
        <v>429</v>
      </c>
      <c r="B21" t="s">
        <v>444</v>
      </c>
      <c r="C21" t="s">
        <v>445</v>
      </c>
      <c r="D21" t="s">
        <v>68</v>
      </c>
      <c r="E21">
        <v>2022</v>
      </c>
      <c r="J21" s="14"/>
      <c r="K21" t="s">
        <v>440</v>
      </c>
    </row>
    <row r="22" spans="1:13" x14ac:dyDescent="0.35">
      <c r="A22" t="s">
        <v>429</v>
      </c>
      <c r="B22" t="s">
        <v>444</v>
      </c>
      <c r="C22" t="s">
        <v>446</v>
      </c>
      <c r="D22" t="s">
        <v>68</v>
      </c>
      <c r="E22">
        <v>2021</v>
      </c>
      <c r="J22" s="14"/>
      <c r="K22" t="s">
        <v>440</v>
      </c>
    </row>
    <row r="23" spans="1:13" x14ac:dyDescent="0.35">
      <c r="A23" t="s">
        <v>429</v>
      </c>
      <c r="C23" t="s">
        <v>447</v>
      </c>
      <c r="D23" t="s">
        <v>68</v>
      </c>
      <c r="E23">
        <v>2017</v>
      </c>
      <c r="J23" s="14"/>
      <c r="K23" t="s">
        <v>440</v>
      </c>
    </row>
    <row r="24" spans="1:13" x14ac:dyDescent="0.35">
      <c r="A24" t="s">
        <v>429</v>
      </c>
      <c r="B24" t="s">
        <v>448</v>
      </c>
      <c r="C24" t="s">
        <v>185</v>
      </c>
      <c r="J24" s="19"/>
      <c r="K24" t="s">
        <v>440</v>
      </c>
    </row>
    <row r="30" spans="1:13" x14ac:dyDescent="0.35">
      <c r="M30" t="s">
        <v>449</v>
      </c>
    </row>
    <row r="47" spans="13:13" x14ac:dyDescent="0.35">
      <c r="M47" t="s">
        <v>450</v>
      </c>
    </row>
    <row r="59" spans="13:13" x14ac:dyDescent="0.35">
      <c r="M59" t="s">
        <v>451</v>
      </c>
    </row>
  </sheetData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CAF55BFB-9011-4F87-9E6E-D59877A714D9}"/>
    <hyperlink ref="M13" r:id="rId1" display="https://www.boschung.com/product/urban-sweeper-s2-0/" xr:uid="{E50F5FAB-FC30-4F83-A07C-7484925B1601}"/>
    <hyperlink ref="M14" r:id="rId2" display="https://www.meramaskin.se/sv/artiklar/cm-1650ze.html" xr:uid="{32F13483-9B31-4C83-A5FD-5788E632269F}"/>
    <hyperlink ref="M15" r:id="rId3" display="https://www.stroman.se/citycat-v20e/" xr:uid="{B9592E11-D1F2-4DBD-AB8A-C24E72552F1A}"/>
    <hyperlink ref="M5" r:id="rId4" display="https://klimaostfold.no/tiltaksomrader/fossilfrie-arbeidsmaskiner-og-kjoretoy/" xr:uid="{1A53D0EE-257B-4A00-8438-63B5C4835995}"/>
    <hyperlink ref="M7" r:id="rId5" display="https://klimaostfold.no/knowledge-base/category/feiebiler/" xr:uid="{A6C27415-26B8-499D-B60B-4F5170C7FE3F}"/>
  </hyperlinks>
  <pageMargins left="0.7" right="0.7" top="0.75" bottom="0.75" header="0.3" footer="0.3"/>
  <drawing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68847-61B7-4135-8FED-2C618B3A3052}">
  <dimension ref="A1:N128"/>
  <sheetViews>
    <sheetView topLeftCell="A47" workbookViewId="0">
      <selection activeCell="E47" sqref="E47"/>
    </sheetView>
  </sheetViews>
  <sheetFormatPr defaultRowHeight="14.5" x14ac:dyDescent="0.35"/>
  <cols>
    <col min="1" max="1" width="15.1796875" customWidth="1"/>
    <col min="2" max="2" width="17.81640625" customWidth="1"/>
    <col min="3" max="3" width="20.26953125" customWidth="1"/>
    <col min="4" max="4" width="14.81640625" customWidth="1"/>
    <col min="5" max="5" width="12.54296875" customWidth="1"/>
    <col min="6" max="6" width="19.54296875" customWidth="1"/>
    <col min="7" max="7" width="14" customWidth="1"/>
  </cols>
  <sheetData>
    <row r="1" spans="1:7" ht="26" x14ac:dyDescent="0.6">
      <c r="A1" s="1" t="s">
        <v>452</v>
      </c>
    </row>
    <row r="3" spans="1:7" ht="18.5" x14ac:dyDescent="0.45">
      <c r="A3" s="2" t="s">
        <v>16</v>
      </c>
      <c r="C3" s="13" t="s">
        <v>17</v>
      </c>
    </row>
    <row r="5" spans="1:7" x14ac:dyDescent="0.35">
      <c r="A5" s="31" t="s">
        <v>18</v>
      </c>
      <c r="B5" s="31"/>
      <c r="C5" s="31"/>
    </row>
    <row r="6" spans="1:7" x14ac:dyDescent="0.35">
      <c r="A6" s="32" t="s">
        <v>19</v>
      </c>
      <c r="B6" s="32"/>
      <c r="C6" s="32"/>
    </row>
    <row r="7" spans="1:7" x14ac:dyDescent="0.35">
      <c r="A7" s="33" t="s">
        <v>20</v>
      </c>
      <c r="B7" s="33"/>
      <c r="C7" s="33"/>
    </row>
    <row r="8" spans="1:7" x14ac:dyDescent="0.35">
      <c r="A8" s="34" t="s">
        <v>21</v>
      </c>
      <c r="B8" s="34"/>
      <c r="C8" s="34"/>
    </row>
    <row r="9" spans="1:7" x14ac:dyDescent="0.35">
      <c r="A9" s="35" t="s">
        <v>22</v>
      </c>
      <c r="B9" s="35"/>
      <c r="C9" s="35"/>
    </row>
    <row r="10" spans="1:7" x14ac:dyDescent="0.35">
      <c r="A10" s="30" t="s">
        <v>23</v>
      </c>
      <c r="B10" s="30"/>
      <c r="C10" s="30"/>
    </row>
    <row r="12" spans="1:7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3" t="s">
        <v>34</v>
      </c>
    </row>
    <row r="13" spans="1:7" x14ac:dyDescent="0.35">
      <c r="A13" t="s">
        <v>452</v>
      </c>
      <c r="C13" t="s">
        <v>453</v>
      </c>
      <c r="D13" t="s">
        <v>96</v>
      </c>
      <c r="E13">
        <v>2011</v>
      </c>
      <c r="F13" s="14"/>
      <c r="G13" t="s">
        <v>454</v>
      </c>
    </row>
    <row r="14" spans="1:7" x14ac:dyDescent="0.35">
      <c r="A14" t="s">
        <v>452</v>
      </c>
      <c r="C14" t="s">
        <v>455</v>
      </c>
      <c r="D14" t="s">
        <v>96</v>
      </c>
      <c r="E14">
        <v>2012</v>
      </c>
      <c r="F14" s="14"/>
      <c r="G14" t="s">
        <v>454</v>
      </c>
    </row>
    <row r="15" spans="1:7" x14ac:dyDescent="0.35">
      <c r="A15" t="s">
        <v>452</v>
      </c>
      <c r="C15" t="s">
        <v>456</v>
      </c>
      <c r="D15" t="s">
        <v>96</v>
      </c>
      <c r="E15">
        <v>2016</v>
      </c>
      <c r="F15" s="14"/>
      <c r="G15" t="s">
        <v>454</v>
      </c>
    </row>
    <row r="16" spans="1:7" x14ac:dyDescent="0.35">
      <c r="A16" t="s">
        <v>452</v>
      </c>
      <c r="C16" t="s">
        <v>457</v>
      </c>
      <c r="D16" t="s">
        <v>96</v>
      </c>
      <c r="E16">
        <v>2018</v>
      </c>
      <c r="F16" s="14"/>
      <c r="G16" t="s">
        <v>454</v>
      </c>
    </row>
    <row r="17" spans="1:13" x14ac:dyDescent="0.35">
      <c r="A17" t="s">
        <v>452</v>
      </c>
      <c r="C17" t="s">
        <v>457</v>
      </c>
      <c r="D17" t="s">
        <v>96</v>
      </c>
      <c r="E17">
        <v>2018</v>
      </c>
      <c r="F17" s="14"/>
      <c r="G17" t="s">
        <v>454</v>
      </c>
    </row>
    <row r="18" spans="1:13" x14ac:dyDescent="0.35">
      <c r="A18" t="s">
        <v>452</v>
      </c>
      <c r="C18" t="s">
        <v>457</v>
      </c>
      <c r="D18" t="s">
        <v>96</v>
      </c>
      <c r="E18">
        <v>2018</v>
      </c>
      <c r="F18" s="14"/>
      <c r="G18" t="s">
        <v>454</v>
      </c>
    </row>
    <row r="19" spans="1:13" x14ac:dyDescent="0.35">
      <c r="A19" t="s">
        <v>452</v>
      </c>
      <c r="C19" t="s">
        <v>457</v>
      </c>
      <c r="D19" t="s">
        <v>96</v>
      </c>
      <c r="E19">
        <v>2019</v>
      </c>
      <c r="F19" s="14"/>
      <c r="G19" t="s">
        <v>454</v>
      </c>
    </row>
    <row r="20" spans="1:13" x14ac:dyDescent="0.35">
      <c r="A20" t="s">
        <v>452</v>
      </c>
      <c r="C20" t="s">
        <v>457</v>
      </c>
      <c r="D20" t="s">
        <v>96</v>
      </c>
      <c r="E20">
        <v>2019</v>
      </c>
      <c r="F20" s="14"/>
      <c r="G20" t="s">
        <v>454</v>
      </c>
    </row>
    <row r="21" spans="1:13" x14ac:dyDescent="0.35">
      <c r="A21" t="s">
        <v>452</v>
      </c>
      <c r="C21" t="s">
        <v>457</v>
      </c>
      <c r="D21" t="s">
        <v>96</v>
      </c>
      <c r="E21">
        <v>2019</v>
      </c>
      <c r="F21" s="14"/>
      <c r="G21" t="s">
        <v>454</v>
      </c>
    </row>
    <row r="22" spans="1:13" x14ac:dyDescent="0.35">
      <c r="A22" t="s">
        <v>452</v>
      </c>
      <c r="C22" t="s">
        <v>457</v>
      </c>
      <c r="D22" t="s">
        <v>96</v>
      </c>
      <c r="E22">
        <v>2019</v>
      </c>
      <c r="F22" s="14"/>
      <c r="G22" t="s">
        <v>454</v>
      </c>
    </row>
    <row r="23" spans="1:13" x14ac:dyDescent="0.35">
      <c r="A23" t="s">
        <v>452</v>
      </c>
      <c r="C23" t="s">
        <v>457</v>
      </c>
      <c r="D23" t="s">
        <v>96</v>
      </c>
      <c r="E23">
        <v>2019</v>
      </c>
      <c r="F23" s="14"/>
      <c r="G23" t="s">
        <v>454</v>
      </c>
    </row>
    <row r="24" spans="1:13" x14ac:dyDescent="0.35">
      <c r="A24" t="s">
        <v>452</v>
      </c>
      <c r="C24" t="s">
        <v>457</v>
      </c>
      <c r="D24" t="s">
        <v>96</v>
      </c>
      <c r="E24">
        <v>2019</v>
      </c>
      <c r="F24" s="14"/>
      <c r="G24" t="s">
        <v>454</v>
      </c>
    </row>
    <row r="25" spans="1:13" x14ac:dyDescent="0.35">
      <c r="A25" t="s">
        <v>452</v>
      </c>
      <c r="C25" t="s">
        <v>457</v>
      </c>
      <c r="D25" t="s">
        <v>96</v>
      </c>
      <c r="E25">
        <v>2019</v>
      </c>
      <c r="F25" s="14"/>
      <c r="G25" t="s">
        <v>454</v>
      </c>
    </row>
    <row r="26" spans="1:13" x14ac:dyDescent="0.35">
      <c r="A26" t="s">
        <v>452</v>
      </c>
      <c r="C26" t="s">
        <v>457</v>
      </c>
      <c r="D26" t="s">
        <v>96</v>
      </c>
      <c r="E26">
        <v>2019</v>
      </c>
      <c r="F26" s="14"/>
      <c r="G26" t="s">
        <v>454</v>
      </c>
    </row>
    <row r="27" spans="1:13" x14ac:dyDescent="0.35">
      <c r="A27" t="s">
        <v>452</v>
      </c>
      <c r="C27" t="s">
        <v>458</v>
      </c>
      <c r="D27" t="s">
        <v>96</v>
      </c>
      <c r="E27">
        <v>2006</v>
      </c>
      <c r="F27" s="14"/>
      <c r="G27" t="s">
        <v>454</v>
      </c>
      <c r="M27" t="s">
        <v>459</v>
      </c>
    </row>
    <row r="28" spans="1:13" x14ac:dyDescent="0.35">
      <c r="A28" t="s">
        <v>452</v>
      </c>
      <c r="C28" t="s">
        <v>460</v>
      </c>
      <c r="D28" t="s">
        <v>96</v>
      </c>
      <c r="E28">
        <v>2007</v>
      </c>
      <c r="F28" s="14"/>
      <c r="G28" t="s">
        <v>454</v>
      </c>
    </row>
    <row r="29" spans="1:13" x14ac:dyDescent="0.35">
      <c r="A29" t="s">
        <v>452</v>
      </c>
      <c r="C29" t="s">
        <v>461</v>
      </c>
      <c r="D29" t="s">
        <v>332</v>
      </c>
      <c r="F29" s="14"/>
      <c r="G29" t="s">
        <v>454</v>
      </c>
    </row>
    <row r="30" spans="1:13" x14ac:dyDescent="0.35">
      <c r="A30" t="s">
        <v>452</v>
      </c>
      <c r="C30" t="s">
        <v>462</v>
      </c>
      <c r="D30" t="s">
        <v>96</v>
      </c>
      <c r="F30" s="14"/>
      <c r="G30" t="s">
        <v>463</v>
      </c>
    </row>
    <row r="31" spans="1:13" x14ac:dyDescent="0.35">
      <c r="A31" t="s">
        <v>452</v>
      </c>
      <c r="C31" t="s">
        <v>464</v>
      </c>
      <c r="D31" t="s">
        <v>96</v>
      </c>
      <c r="F31" s="14"/>
      <c r="G31" t="s">
        <v>454</v>
      </c>
    </row>
    <row r="32" spans="1:13" x14ac:dyDescent="0.35">
      <c r="A32" t="s">
        <v>452</v>
      </c>
      <c r="C32" t="s">
        <v>465</v>
      </c>
      <c r="D32" t="s">
        <v>96</v>
      </c>
      <c r="F32" s="14"/>
      <c r="G32" t="s">
        <v>454</v>
      </c>
    </row>
    <row r="33" spans="1:13" x14ac:dyDescent="0.35">
      <c r="A33" t="s">
        <v>452</v>
      </c>
      <c r="C33" t="s">
        <v>466</v>
      </c>
      <c r="D33" t="s">
        <v>332</v>
      </c>
      <c r="F33" s="14"/>
      <c r="G33" t="s">
        <v>454</v>
      </c>
    </row>
    <row r="34" spans="1:13" x14ac:dyDescent="0.35">
      <c r="A34" t="s">
        <v>452</v>
      </c>
      <c r="C34" t="s">
        <v>467</v>
      </c>
      <c r="D34" t="s">
        <v>96</v>
      </c>
      <c r="F34" s="14"/>
      <c r="G34" t="s">
        <v>454</v>
      </c>
    </row>
    <row r="35" spans="1:13" x14ac:dyDescent="0.35">
      <c r="A35" t="s">
        <v>452</v>
      </c>
      <c r="C35" t="s">
        <v>468</v>
      </c>
      <c r="D35" t="s">
        <v>68</v>
      </c>
      <c r="F35" s="14"/>
      <c r="G35" t="s">
        <v>454</v>
      </c>
    </row>
    <row r="36" spans="1:13" x14ac:dyDescent="0.35">
      <c r="A36" t="s">
        <v>452</v>
      </c>
      <c r="C36" t="s">
        <v>469</v>
      </c>
      <c r="D36" t="s">
        <v>332</v>
      </c>
      <c r="F36" s="14"/>
      <c r="G36" t="s">
        <v>454</v>
      </c>
    </row>
    <row r="37" spans="1:13" x14ac:dyDescent="0.35">
      <c r="A37" t="s">
        <v>452</v>
      </c>
      <c r="C37" t="s">
        <v>470</v>
      </c>
      <c r="D37" t="s">
        <v>68</v>
      </c>
      <c r="E37">
        <v>2020</v>
      </c>
      <c r="F37" s="14"/>
      <c r="G37" t="s">
        <v>454</v>
      </c>
    </row>
    <row r="38" spans="1:13" x14ac:dyDescent="0.35">
      <c r="A38" t="s">
        <v>452</v>
      </c>
      <c r="C38" t="s">
        <v>470</v>
      </c>
      <c r="D38" t="s">
        <v>68</v>
      </c>
      <c r="E38">
        <v>2017</v>
      </c>
      <c r="F38" s="14"/>
      <c r="G38" t="s">
        <v>454</v>
      </c>
    </row>
    <row r="39" spans="1:13" x14ac:dyDescent="0.35">
      <c r="A39" t="s">
        <v>452</v>
      </c>
      <c r="C39" t="s">
        <v>470</v>
      </c>
      <c r="D39" t="s">
        <v>68</v>
      </c>
      <c r="E39">
        <v>2012</v>
      </c>
      <c r="F39" s="14"/>
      <c r="G39" t="s">
        <v>454</v>
      </c>
    </row>
    <row r="40" spans="1:13" x14ac:dyDescent="0.35">
      <c r="A40" t="s">
        <v>452</v>
      </c>
      <c r="C40" t="s">
        <v>471</v>
      </c>
      <c r="D40" t="s">
        <v>472</v>
      </c>
      <c r="E40">
        <v>2015</v>
      </c>
      <c r="F40" s="14"/>
      <c r="G40" t="s">
        <v>473</v>
      </c>
    </row>
    <row r="41" spans="1:13" x14ac:dyDescent="0.35">
      <c r="A41" t="s">
        <v>452</v>
      </c>
      <c r="C41" t="s">
        <v>474</v>
      </c>
      <c r="D41" t="s">
        <v>472</v>
      </c>
      <c r="E41">
        <v>2009</v>
      </c>
      <c r="F41" s="14"/>
      <c r="G41" t="s">
        <v>454</v>
      </c>
      <c r="M41" t="s">
        <v>475</v>
      </c>
    </row>
    <row r="42" spans="1:13" x14ac:dyDescent="0.35">
      <c r="A42" t="s">
        <v>452</v>
      </c>
      <c r="B42" t="s">
        <v>476</v>
      </c>
      <c r="D42" t="s">
        <v>68</v>
      </c>
      <c r="E42">
        <v>2017</v>
      </c>
      <c r="F42" s="14"/>
      <c r="G42" t="s">
        <v>463</v>
      </c>
    </row>
    <row r="43" spans="1:13" x14ac:dyDescent="0.35">
      <c r="A43" t="s">
        <v>452</v>
      </c>
      <c r="C43" t="s">
        <v>477</v>
      </c>
      <c r="D43" t="s">
        <v>332</v>
      </c>
      <c r="F43" s="14"/>
      <c r="G43" t="s">
        <v>473</v>
      </c>
    </row>
    <row r="44" spans="1:13" x14ac:dyDescent="0.35">
      <c r="A44" t="s">
        <v>452</v>
      </c>
      <c r="C44" t="s">
        <v>479</v>
      </c>
      <c r="D44" t="s">
        <v>332</v>
      </c>
      <c r="F44" s="14"/>
      <c r="G44" t="s">
        <v>473</v>
      </c>
    </row>
    <row r="45" spans="1:13" x14ac:dyDescent="0.35">
      <c r="A45" t="s">
        <v>452</v>
      </c>
      <c r="C45" t="s">
        <v>481</v>
      </c>
      <c r="D45" t="s">
        <v>332</v>
      </c>
      <c r="F45" s="14"/>
      <c r="G45" t="s">
        <v>482</v>
      </c>
    </row>
    <row r="46" spans="1:13" x14ac:dyDescent="0.35">
      <c r="A46" t="s">
        <v>452</v>
      </c>
      <c r="C46" t="s">
        <v>483</v>
      </c>
      <c r="D46" t="s">
        <v>339</v>
      </c>
      <c r="E46">
        <v>2011</v>
      </c>
      <c r="F46" s="14"/>
      <c r="G46" t="s">
        <v>484</v>
      </c>
    </row>
    <row r="47" spans="1:13" x14ac:dyDescent="0.35">
      <c r="A47" t="s">
        <v>10</v>
      </c>
      <c r="C47" t="s">
        <v>485</v>
      </c>
      <c r="D47" t="s">
        <v>68</v>
      </c>
      <c r="F47" s="14"/>
      <c r="G47" t="s">
        <v>482</v>
      </c>
    </row>
    <row r="48" spans="1:13" x14ac:dyDescent="0.35">
      <c r="A48" t="s">
        <v>10</v>
      </c>
      <c r="C48" t="s">
        <v>486</v>
      </c>
      <c r="D48" t="s">
        <v>68</v>
      </c>
      <c r="F48" s="14"/>
      <c r="G48" t="s">
        <v>454</v>
      </c>
    </row>
    <row r="49" spans="1:14" x14ac:dyDescent="0.35">
      <c r="A49" t="s">
        <v>10</v>
      </c>
      <c r="C49" t="s">
        <v>487</v>
      </c>
      <c r="D49" t="s">
        <v>68</v>
      </c>
      <c r="F49" s="14"/>
      <c r="G49" t="s">
        <v>482</v>
      </c>
    </row>
    <row r="50" spans="1:14" x14ac:dyDescent="0.35">
      <c r="A50" t="s">
        <v>10</v>
      </c>
      <c r="C50" t="s">
        <v>488</v>
      </c>
      <c r="D50" t="s">
        <v>68</v>
      </c>
      <c r="F50" s="14"/>
      <c r="G50" t="s">
        <v>482</v>
      </c>
    </row>
    <row r="51" spans="1:14" x14ac:dyDescent="0.35">
      <c r="A51" t="s">
        <v>452</v>
      </c>
      <c r="B51" t="s">
        <v>489</v>
      </c>
      <c r="C51" t="s">
        <v>185</v>
      </c>
      <c r="F51" s="14"/>
      <c r="G51" t="s">
        <v>454</v>
      </c>
    </row>
    <row r="52" spans="1:14" x14ac:dyDescent="0.35">
      <c r="A52" t="s">
        <v>452</v>
      </c>
      <c r="B52" t="s">
        <v>490</v>
      </c>
      <c r="C52" t="s">
        <v>185</v>
      </c>
      <c r="F52" s="14"/>
      <c r="G52" t="s">
        <v>454</v>
      </c>
    </row>
    <row r="53" spans="1:14" x14ac:dyDescent="0.35">
      <c r="A53" t="s">
        <v>452</v>
      </c>
      <c r="B53" t="s">
        <v>491</v>
      </c>
      <c r="C53" t="s">
        <v>185</v>
      </c>
      <c r="F53" s="14"/>
      <c r="G53" t="s">
        <v>454</v>
      </c>
    </row>
    <row r="54" spans="1:14" x14ac:dyDescent="0.35">
      <c r="A54" t="s">
        <v>492</v>
      </c>
      <c r="B54" t="s">
        <v>493</v>
      </c>
      <c r="C54" t="s">
        <v>185</v>
      </c>
      <c r="F54" s="14"/>
      <c r="G54" t="s">
        <v>473</v>
      </c>
    </row>
    <row r="55" spans="1:14" x14ac:dyDescent="0.35">
      <c r="A55" t="s">
        <v>492</v>
      </c>
      <c r="B55" t="s">
        <v>493</v>
      </c>
      <c r="C55" t="s">
        <v>185</v>
      </c>
      <c r="F55" s="14"/>
      <c r="G55" t="s">
        <v>473</v>
      </c>
    </row>
    <row r="56" spans="1:14" x14ac:dyDescent="0.35">
      <c r="A56" t="s">
        <v>492</v>
      </c>
      <c r="B56" t="s">
        <v>493</v>
      </c>
      <c r="C56" t="s">
        <v>185</v>
      </c>
      <c r="F56" s="14"/>
      <c r="G56" t="s">
        <v>473</v>
      </c>
    </row>
    <row r="57" spans="1:14" x14ac:dyDescent="0.35">
      <c r="A57" t="s">
        <v>492</v>
      </c>
      <c r="B57" t="s">
        <v>494</v>
      </c>
      <c r="C57" t="s">
        <v>185</v>
      </c>
      <c r="F57" s="14"/>
      <c r="G57" t="s">
        <v>473</v>
      </c>
    </row>
    <row r="58" spans="1:14" x14ac:dyDescent="0.35">
      <c r="A58" t="s">
        <v>492</v>
      </c>
      <c r="B58" t="s">
        <v>495</v>
      </c>
      <c r="C58" t="s">
        <v>185</v>
      </c>
      <c r="F58" s="14"/>
      <c r="G58" t="s">
        <v>473</v>
      </c>
    </row>
    <row r="59" spans="1:14" x14ac:dyDescent="0.35">
      <c r="A59" t="s">
        <v>492</v>
      </c>
      <c r="B59" t="s">
        <v>495</v>
      </c>
      <c r="C59" t="s">
        <v>185</v>
      </c>
      <c r="F59" s="14"/>
      <c r="G59" t="s">
        <v>473</v>
      </c>
      <c r="N59" t="s">
        <v>496</v>
      </c>
    </row>
    <row r="60" spans="1:14" x14ac:dyDescent="0.35">
      <c r="A60" t="s">
        <v>492</v>
      </c>
      <c r="B60" t="s">
        <v>493</v>
      </c>
      <c r="C60" t="s">
        <v>185</v>
      </c>
      <c r="F60" s="14"/>
      <c r="G60" t="s">
        <v>473</v>
      </c>
    </row>
    <row r="61" spans="1:14" x14ac:dyDescent="0.35">
      <c r="A61" t="s">
        <v>492</v>
      </c>
      <c r="B61" t="s">
        <v>493</v>
      </c>
      <c r="C61" t="s">
        <v>185</v>
      </c>
      <c r="F61" s="14"/>
      <c r="G61" t="s">
        <v>473</v>
      </c>
    </row>
    <row r="62" spans="1:14" x14ac:dyDescent="0.35">
      <c r="A62" t="s">
        <v>492</v>
      </c>
      <c r="B62" t="s">
        <v>495</v>
      </c>
      <c r="C62" t="s">
        <v>185</v>
      </c>
      <c r="F62" s="14"/>
      <c r="G62" t="s">
        <v>473</v>
      </c>
    </row>
    <row r="63" spans="1:14" x14ac:dyDescent="0.35">
      <c r="A63" t="s">
        <v>492</v>
      </c>
      <c r="B63" t="s">
        <v>497</v>
      </c>
      <c r="C63" t="s">
        <v>185</v>
      </c>
      <c r="F63" s="14"/>
      <c r="G63" t="s">
        <v>473</v>
      </c>
    </row>
    <row r="64" spans="1:14" x14ac:dyDescent="0.35">
      <c r="A64" t="s">
        <v>492</v>
      </c>
      <c r="B64" t="s">
        <v>497</v>
      </c>
      <c r="C64" t="s">
        <v>185</v>
      </c>
      <c r="F64" s="14"/>
      <c r="G64" t="s">
        <v>473</v>
      </c>
    </row>
    <row r="65" spans="1:14" x14ac:dyDescent="0.35">
      <c r="A65" t="s">
        <v>492</v>
      </c>
      <c r="B65" t="s">
        <v>497</v>
      </c>
      <c r="C65" t="s">
        <v>185</v>
      </c>
      <c r="F65" s="14"/>
      <c r="G65" t="s">
        <v>473</v>
      </c>
    </row>
    <row r="66" spans="1:14" x14ac:dyDescent="0.35">
      <c r="A66" t="s">
        <v>492</v>
      </c>
      <c r="B66" t="s">
        <v>498</v>
      </c>
      <c r="C66" t="s">
        <v>185</v>
      </c>
      <c r="F66" s="14"/>
      <c r="G66" t="s">
        <v>473</v>
      </c>
    </row>
    <row r="67" spans="1:14" x14ac:dyDescent="0.35">
      <c r="A67" t="s">
        <v>492</v>
      </c>
      <c r="B67" t="s">
        <v>495</v>
      </c>
      <c r="C67" t="s">
        <v>185</v>
      </c>
      <c r="F67" s="14"/>
      <c r="G67" t="s">
        <v>473</v>
      </c>
    </row>
    <row r="68" spans="1:14" x14ac:dyDescent="0.35">
      <c r="A68" t="s">
        <v>492</v>
      </c>
      <c r="B68" t="s">
        <v>499</v>
      </c>
      <c r="C68" t="s">
        <v>185</v>
      </c>
      <c r="F68" s="14"/>
      <c r="G68" t="s">
        <v>473</v>
      </c>
    </row>
    <row r="69" spans="1:14" x14ac:dyDescent="0.35">
      <c r="A69" t="s">
        <v>492</v>
      </c>
      <c r="B69" t="s">
        <v>500</v>
      </c>
      <c r="C69" t="s">
        <v>185</v>
      </c>
      <c r="F69" s="14"/>
      <c r="G69" t="s">
        <v>473</v>
      </c>
    </row>
    <row r="70" spans="1:14" x14ac:dyDescent="0.35">
      <c r="A70" t="s">
        <v>452</v>
      </c>
      <c r="B70" t="s">
        <v>501</v>
      </c>
      <c r="C70" t="s">
        <v>502</v>
      </c>
      <c r="D70" t="s">
        <v>68</v>
      </c>
      <c r="E70">
        <v>2009</v>
      </c>
      <c r="F70" s="14"/>
      <c r="G70" t="s">
        <v>473</v>
      </c>
    </row>
    <row r="71" spans="1:14" x14ac:dyDescent="0.35">
      <c r="A71" t="s">
        <v>452</v>
      </c>
      <c r="B71" t="s">
        <v>501</v>
      </c>
      <c r="C71" t="s">
        <v>503</v>
      </c>
      <c r="D71" t="s">
        <v>68</v>
      </c>
      <c r="E71">
        <v>2011</v>
      </c>
      <c r="F71" s="14"/>
      <c r="G71" t="s">
        <v>482</v>
      </c>
    </row>
    <row r="72" spans="1:14" x14ac:dyDescent="0.35">
      <c r="A72" t="s">
        <v>452</v>
      </c>
      <c r="B72" t="s">
        <v>501</v>
      </c>
      <c r="C72" t="s">
        <v>503</v>
      </c>
      <c r="D72" t="s">
        <v>68</v>
      </c>
      <c r="E72">
        <v>2012</v>
      </c>
      <c r="F72" s="14"/>
      <c r="G72" t="s">
        <v>482</v>
      </c>
    </row>
    <row r="73" spans="1:14" x14ac:dyDescent="0.35">
      <c r="A73" t="s">
        <v>452</v>
      </c>
      <c r="B73" t="s">
        <v>501</v>
      </c>
      <c r="C73" t="s">
        <v>503</v>
      </c>
      <c r="D73" t="s">
        <v>68</v>
      </c>
      <c r="E73">
        <v>2011</v>
      </c>
      <c r="F73" s="14"/>
      <c r="G73" t="s">
        <v>482</v>
      </c>
    </row>
    <row r="74" spans="1:14" x14ac:dyDescent="0.35">
      <c r="A74" t="s">
        <v>452</v>
      </c>
      <c r="B74" t="s">
        <v>501</v>
      </c>
      <c r="C74" t="s">
        <v>503</v>
      </c>
      <c r="D74" t="s">
        <v>68</v>
      </c>
      <c r="E74">
        <v>2010</v>
      </c>
      <c r="F74" s="14"/>
      <c r="G74" t="s">
        <v>482</v>
      </c>
    </row>
    <row r="75" spans="1:14" x14ac:dyDescent="0.35">
      <c r="A75" t="s">
        <v>452</v>
      </c>
      <c r="B75" t="s">
        <v>501</v>
      </c>
      <c r="C75" t="s">
        <v>504</v>
      </c>
      <c r="D75" t="s">
        <v>68</v>
      </c>
      <c r="E75">
        <v>2004</v>
      </c>
      <c r="F75" s="14"/>
      <c r="G75" t="s">
        <v>482</v>
      </c>
    </row>
    <row r="76" spans="1:14" x14ac:dyDescent="0.35">
      <c r="A76" t="s">
        <v>452</v>
      </c>
      <c r="B76" t="s">
        <v>501</v>
      </c>
      <c r="C76" t="s">
        <v>502</v>
      </c>
      <c r="D76" t="s">
        <v>68</v>
      </c>
      <c r="E76">
        <v>2009</v>
      </c>
      <c r="F76" s="14"/>
      <c r="G76" t="s">
        <v>473</v>
      </c>
      <c r="N76" t="s">
        <v>505</v>
      </c>
    </row>
    <row r="77" spans="1:14" x14ac:dyDescent="0.35">
      <c r="A77" t="s">
        <v>452</v>
      </c>
      <c r="B77" t="s">
        <v>506</v>
      </c>
      <c r="C77" t="s">
        <v>507</v>
      </c>
      <c r="D77" t="s">
        <v>68</v>
      </c>
      <c r="E77">
        <v>2015</v>
      </c>
      <c r="F77" s="14"/>
      <c r="G77" t="s">
        <v>454</v>
      </c>
      <c r="H77" t="s">
        <v>508</v>
      </c>
    </row>
    <row r="78" spans="1:14" x14ac:dyDescent="0.35">
      <c r="A78" t="s">
        <v>452</v>
      </c>
      <c r="C78" t="s">
        <v>509</v>
      </c>
      <c r="D78" t="s">
        <v>96</v>
      </c>
      <c r="E78">
        <v>2017</v>
      </c>
      <c r="F78" s="14"/>
      <c r="G78" t="s">
        <v>454</v>
      </c>
    </row>
    <row r="79" spans="1:14" x14ac:dyDescent="0.35">
      <c r="A79" t="s">
        <v>452</v>
      </c>
      <c r="C79" t="s">
        <v>510</v>
      </c>
      <c r="D79" t="s">
        <v>96</v>
      </c>
      <c r="E79">
        <v>2013</v>
      </c>
      <c r="F79" s="14"/>
      <c r="G79" t="s">
        <v>454</v>
      </c>
    </row>
    <row r="80" spans="1:14" x14ac:dyDescent="0.35">
      <c r="A80" t="s">
        <v>452</v>
      </c>
      <c r="C80" t="s">
        <v>511</v>
      </c>
      <c r="D80" t="s">
        <v>96</v>
      </c>
      <c r="E80">
        <v>2015</v>
      </c>
      <c r="F80" s="14"/>
      <c r="G80" t="s">
        <v>454</v>
      </c>
    </row>
    <row r="81" spans="1:14" x14ac:dyDescent="0.35">
      <c r="A81" t="s">
        <v>452</v>
      </c>
      <c r="C81" t="s">
        <v>509</v>
      </c>
      <c r="D81" t="s">
        <v>96</v>
      </c>
      <c r="E81">
        <v>2017</v>
      </c>
      <c r="F81" s="14"/>
      <c r="G81" t="s">
        <v>454</v>
      </c>
    </row>
    <row r="82" spans="1:14" x14ac:dyDescent="0.35">
      <c r="A82" t="s">
        <v>452</v>
      </c>
      <c r="C82" t="s">
        <v>512</v>
      </c>
      <c r="D82" t="s">
        <v>96</v>
      </c>
      <c r="E82">
        <v>2022</v>
      </c>
      <c r="F82" s="14"/>
      <c r="G82" t="s">
        <v>454</v>
      </c>
    </row>
    <row r="83" spans="1:14" x14ac:dyDescent="0.35">
      <c r="A83" t="s">
        <v>58</v>
      </c>
      <c r="C83" t="s">
        <v>513</v>
      </c>
      <c r="D83" t="s">
        <v>96</v>
      </c>
      <c r="E83">
        <v>2017</v>
      </c>
      <c r="F83" s="14"/>
      <c r="G83" t="s">
        <v>454</v>
      </c>
    </row>
    <row r="84" spans="1:14" x14ac:dyDescent="0.35">
      <c r="A84" t="s">
        <v>452</v>
      </c>
      <c r="C84" t="s">
        <v>514</v>
      </c>
      <c r="D84" t="s">
        <v>96</v>
      </c>
      <c r="F84" s="23"/>
      <c r="G84" t="s">
        <v>505</v>
      </c>
    </row>
    <row r="85" spans="1:14" x14ac:dyDescent="0.35">
      <c r="A85" t="s">
        <v>452</v>
      </c>
      <c r="D85" t="s">
        <v>332</v>
      </c>
      <c r="F85" s="23"/>
    </row>
    <row r="86" spans="1:14" x14ac:dyDescent="0.35">
      <c r="A86" t="s">
        <v>452</v>
      </c>
      <c r="D86" t="s">
        <v>332</v>
      </c>
      <c r="F86" s="23"/>
    </row>
    <row r="87" spans="1:14" x14ac:dyDescent="0.35">
      <c r="A87" t="s">
        <v>10</v>
      </c>
      <c r="B87" t="s">
        <v>515</v>
      </c>
      <c r="D87" t="s">
        <v>472</v>
      </c>
      <c r="F87" s="23"/>
    </row>
    <row r="88" spans="1:14" x14ac:dyDescent="0.35">
      <c r="A88" t="s">
        <v>10</v>
      </c>
      <c r="B88" t="s">
        <v>94</v>
      </c>
      <c r="C88" t="s">
        <v>94</v>
      </c>
      <c r="D88" t="s">
        <v>94</v>
      </c>
      <c r="E88">
        <v>0</v>
      </c>
      <c r="F88" s="23"/>
      <c r="G88" t="s">
        <v>473</v>
      </c>
    </row>
    <row r="89" spans="1:14" x14ac:dyDescent="0.35">
      <c r="A89" t="s">
        <v>452</v>
      </c>
      <c r="B89" t="s">
        <v>516</v>
      </c>
      <c r="D89" t="s">
        <v>68</v>
      </c>
      <c r="E89">
        <v>2021</v>
      </c>
      <c r="F89" s="19"/>
      <c r="G89" t="s">
        <v>463</v>
      </c>
    </row>
    <row r="90" spans="1:14" x14ac:dyDescent="0.35">
      <c r="A90" t="s">
        <v>10</v>
      </c>
      <c r="B90" t="s">
        <v>517</v>
      </c>
      <c r="D90" t="s">
        <v>68</v>
      </c>
      <c r="E90">
        <v>2012</v>
      </c>
      <c r="F90" s="23"/>
      <c r="G90" t="s">
        <v>473</v>
      </c>
    </row>
    <row r="91" spans="1:14" x14ac:dyDescent="0.35">
      <c r="A91" t="s">
        <v>10</v>
      </c>
      <c r="B91" t="s">
        <v>518</v>
      </c>
      <c r="D91" t="s">
        <v>68</v>
      </c>
      <c r="E91">
        <v>2010</v>
      </c>
      <c r="F91" s="23"/>
      <c r="G91" t="s">
        <v>473</v>
      </c>
    </row>
    <row r="92" spans="1:14" x14ac:dyDescent="0.35">
      <c r="A92" t="s">
        <v>452</v>
      </c>
      <c r="C92" t="s">
        <v>519</v>
      </c>
      <c r="D92" t="s">
        <v>332</v>
      </c>
      <c r="E92" t="s">
        <v>478</v>
      </c>
      <c r="F92" s="20"/>
      <c r="G92" t="s">
        <v>473</v>
      </c>
    </row>
    <row r="93" spans="1:14" x14ac:dyDescent="0.35">
      <c r="A93" t="s">
        <v>10</v>
      </c>
      <c r="C93" t="s">
        <v>520</v>
      </c>
      <c r="D93" t="s">
        <v>521</v>
      </c>
      <c r="E93" t="s">
        <v>522</v>
      </c>
      <c r="F93" s="9"/>
    </row>
    <row r="94" spans="1:14" x14ac:dyDescent="0.35">
      <c r="A94" t="s">
        <v>452</v>
      </c>
      <c r="C94" t="s">
        <v>523</v>
      </c>
      <c r="D94" t="s">
        <v>339</v>
      </c>
      <c r="E94" t="s">
        <v>480</v>
      </c>
      <c r="F94" s="20"/>
      <c r="G94" t="s">
        <v>473</v>
      </c>
      <c r="N94" t="s">
        <v>524</v>
      </c>
    </row>
    <row r="95" spans="1:14" x14ac:dyDescent="0.35">
      <c r="A95" t="s">
        <v>10</v>
      </c>
      <c r="C95" t="s">
        <v>525</v>
      </c>
      <c r="D95" t="s">
        <v>332</v>
      </c>
      <c r="E95">
        <v>1996</v>
      </c>
      <c r="F95" s="23"/>
      <c r="G95" t="s">
        <v>473</v>
      </c>
    </row>
    <row r="96" spans="1:14" x14ac:dyDescent="0.35">
      <c r="A96" t="s">
        <v>10</v>
      </c>
      <c r="B96" t="s">
        <v>526</v>
      </c>
      <c r="D96" t="s">
        <v>332</v>
      </c>
      <c r="F96" s="23"/>
    </row>
    <row r="97" spans="1:14" x14ac:dyDescent="0.35">
      <c r="A97" t="s">
        <v>10</v>
      </c>
      <c r="B97" t="s">
        <v>452</v>
      </c>
      <c r="D97" t="s">
        <v>332</v>
      </c>
      <c r="F97" s="23"/>
    </row>
    <row r="98" spans="1:14" x14ac:dyDescent="0.35">
      <c r="A98" t="s">
        <v>10</v>
      </c>
      <c r="B98" t="s">
        <v>527</v>
      </c>
      <c r="D98" t="s">
        <v>332</v>
      </c>
      <c r="F98" s="23"/>
    </row>
    <row r="99" spans="1:14" x14ac:dyDescent="0.35">
      <c r="A99" t="s">
        <v>10</v>
      </c>
      <c r="B99" t="s">
        <v>528</v>
      </c>
      <c r="D99" t="s">
        <v>332</v>
      </c>
      <c r="F99" s="23"/>
    </row>
    <row r="100" spans="1:14" x14ac:dyDescent="0.35">
      <c r="A100" t="s">
        <v>10</v>
      </c>
      <c r="B100" t="s">
        <v>529</v>
      </c>
      <c r="D100" t="s">
        <v>68</v>
      </c>
      <c r="F100" s="23"/>
    </row>
    <row r="101" spans="1:14" x14ac:dyDescent="0.35">
      <c r="A101" t="s">
        <v>10</v>
      </c>
      <c r="B101" t="s">
        <v>526</v>
      </c>
      <c r="D101" t="s">
        <v>332</v>
      </c>
      <c r="F101" s="23"/>
    </row>
    <row r="102" spans="1:14" x14ac:dyDescent="0.35">
      <c r="A102" t="s">
        <v>10</v>
      </c>
      <c r="B102" t="s">
        <v>526</v>
      </c>
      <c r="D102" t="s">
        <v>332</v>
      </c>
      <c r="F102" s="23"/>
    </row>
    <row r="103" spans="1:14" x14ac:dyDescent="0.35">
      <c r="A103" t="s">
        <v>10</v>
      </c>
      <c r="B103" t="s">
        <v>526</v>
      </c>
      <c r="D103" t="s">
        <v>332</v>
      </c>
      <c r="F103" s="23"/>
    </row>
    <row r="104" spans="1:14" x14ac:dyDescent="0.35">
      <c r="A104" t="s">
        <v>10</v>
      </c>
      <c r="B104" t="s">
        <v>526</v>
      </c>
      <c r="D104" t="s">
        <v>332</v>
      </c>
      <c r="F104" s="23"/>
    </row>
    <row r="105" spans="1:14" x14ac:dyDescent="0.35">
      <c r="A105" t="s">
        <v>530</v>
      </c>
      <c r="D105" t="s">
        <v>339</v>
      </c>
      <c r="F105" s="23"/>
    </row>
    <row r="106" spans="1:14" x14ac:dyDescent="0.35">
      <c r="A106" t="s">
        <v>530</v>
      </c>
      <c r="D106" t="s">
        <v>339</v>
      </c>
      <c r="F106" s="23"/>
    </row>
    <row r="107" spans="1:14" x14ac:dyDescent="0.35">
      <c r="A107" t="s">
        <v>530</v>
      </c>
      <c r="D107" t="s">
        <v>339</v>
      </c>
      <c r="F107" s="23"/>
    </row>
    <row r="108" spans="1:14" x14ac:dyDescent="0.35">
      <c r="A108" t="s">
        <v>530</v>
      </c>
      <c r="D108" t="s">
        <v>339</v>
      </c>
      <c r="F108" s="23"/>
      <c r="N108" t="s">
        <v>484</v>
      </c>
    </row>
    <row r="109" spans="1:14" x14ac:dyDescent="0.35">
      <c r="A109" t="s">
        <v>452</v>
      </c>
      <c r="B109" t="s">
        <v>531</v>
      </c>
      <c r="C109" t="s">
        <v>185</v>
      </c>
      <c r="F109" s="23"/>
    </row>
    <row r="110" spans="1:14" x14ac:dyDescent="0.35">
      <c r="A110" t="s">
        <v>452</v>
      </c>
      <c r="B110" t="s">
        <v>532</v>
      </c>
      <c r="C110" t="s">
        <v>185</v>
      </c>
      <c r="F110" s="23"/>
    </row>
    <row r="111" spans="1:14" x14ac:dyDescent="0.35">
      <c r="A111" t="s">
        <v>492</v>
      </c>
      <c r="B111" t="s">
        <v>533</v>
      </c>
      <c r="C111" t="s">
        <v>185</v>
      </c>
      <c r="F111" s="23"/>
    </row>
    <row r="112" spans="1:14" x14ac:dyDescent="0.35">
      <c r="A112" t="s">
        <v>492</v>
      </c>
      <c r="B112" t="s">
        <v>534</v>
      </c>
      <c r="C112" t="s">
        <v>185</v>
      </c>
      <c r="F112" s="23"/>
    </row>
    <row r="113" spans="1:14" x14ac:dyDescent="0.35">
      <c r="A113" t="s">
        <v>492</v>
      </c>
      <c r="B113" t="s">
        <v>535</v>
      </c>
      <c r="C113" t="s">
        <v>185</v>
      </c>
      <c r="F113" s="23"/>
    </row>
    <row r="114" spans="1:14" x14ac:dyDescent="0.35">
      <c r="A114" t="s">
        <v>492</v>
      </c>
      <c r="B114" t="s">
        <v>536</v>
      </c>
      <c r="C114" t="s">
        <v>185</v>
      </c>
      <c r="F114" s="23"/>
    </row>
    <row r="115" spans="1:14" x14ac:dyDescent="0.35">
      <c r="A115" t="s">
        <v>537</v>
      </c>
      <c r="C115" t="s">
        <v>538</v>
      </c>
      <c r="D115" t="s">
        <v>539</v>
      </c>
      <c r="F115" s="23"/>
    </row>
    <row r="117" spans="1:14" x14ac:dyDescent="0.35">
      <c r="N117" t="s">
        <v>463</v>
      </c>
    </row>
    <row r="128" spans="1:14" x14ac:dyDescent="0.35">
      <c r="N128" t="s">
        <v>540</v>
      </c>
    </row>
  </sheetData>
  <autoFilter ref="A12:G134" xr:uid="{0DE68847-61B7-4135-8FED-2C618B3A3052}">
    <sortState xmlns:xlrd2="http://schemas.microsoft.com/office/spreadsheetml/2017/richdata2" ref="A13:G128">
      <sortCondition sortBy="cellColor" ref="F12:F134" dxfId="3"/>
    </sortState>
  </autoFilter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8DF35CC7-9536-4A00-80E9-897A56EE9505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860C8-7BFA-489C-8BED-A518D793BD84}">
  <dimension ref="A1:M706"/>
  <sheetViews>
    <sheetView topLeftCell="A524" zoomScale="90" zoomScaleNormal="90" workbookViewId="0">
      <selection activeCell="E658" sqref="E658"/>
    </sheetView>
  </sheetViews>
  <sheetFormatPr defaultRowHeight="14.5" x14ac:dyDescent="0.35"/>
  <cols>
    <col min="1" max="1" width="17.7265625" customWidth="1"/>
    <col min="2" max="2" width="17.453125" customWidth="1"/>
    <col min="3" max="3" width="20" customWidth="1"/>
    <col min="4" max="4" width="12.54296875" customWidth="1"/>
  </cols>
  <sheetData>
    <row r="1" spans="1:7" ht="26" x14ac:dyDescent="0.6">
      <c r="A1" s="1" t="s">
        <v>11</v>
      </c>
    </row>
    <row r="3" spans="1:7" ht="18.5" x14ac:dyDescent="0.45">
      <c r="A3" s="2" t="s">
        <v>16</v>
      </c>
      <c r="C3" s="13" t="s">
        <v>17</v>
      </c>
    </row>
    <row r="5" spans="1:7" x14ac:dyDescent="0.35">
      <c r="A5" s="31" t="s">
        <v>18</v>
      </c>
      <c r="B5" s="31"/>
      <c r="C5" s="31"/>
    </row>
    <row r="6" spans="1:7" x14ac:dyDescent="0.35">
      <c r="A6" s="32" t="s">
        <v>19</v>
      </c>
      <c r="B6" s="32"/>
      <c r="C6" s="32"/>
    </row>
    <row r="7" spans="1:7" x14ac:dyDescent="0.35">
      <c r="A7" s="33" t="s">
        <v>20</v>
      </c>
      <c r="B7" s="33"/>
      <c r="C7" s="33"/>
    </row>
    <row r="8" spans="1:7" x14ac:dyDescent="0.35">
      <c r="A8" s="34" t="s">
        <v>21</v>
      </c>
      <c r="B8" s="34"/>
      <c r="C8" s="34"/>
    </row>
    <row r="9" spans="1:7" x14ac:dyDescent="0.35">
      <c r="A9" s="35" t="s">
        <v>22</v>
      </c>
      <c r="B9" s="35"/>
      <c r="C9" s="35"/>
    </row>
    <row r="10" spans="1:7" x14ac:dyDescent="0.35">
      <c r="A10" s="30" t="s">
        <v>23</v>
      </c>
      <c r="B10" s="30"/>
      <c r="C10" s="30"/>
    </row>
    <row r="12" spans="1:7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3" t="s">
        <v>34</v>
      </c>
    </row>
    <row r="14" spans="1:7" x14ac:dyDescent="0.35">
      <c r="A14" t="s">
        <v>54</v>
      </c>
      <c r="B14" t="s">
        <v>541</v>
      </c>
      <c r="C14" t="s">
        <v>542</v>
      </c>
      <c r="D14" t="s">
        <v>543</v>
      </c>
      <c r="E14">
        <v>2019</v>
      </c>
      <c r="F14" s="9"/>
    </row>
    <row r="15" spans="1:7" x14ac:dyDescent="0.35">
      <c r="A15" t="s">
        <v>54</v>
      </c>
      <c r="B15" t="s">
        <v>541</v>
      </c>
      <c r="C15" t="s">
        <v>542</v>
      </c>
      <c r="D15" t="s">
        <v>543</v>
      </c>
      <c r="E15">
        <v>2019</v>
      </c>
      <c r="F15" s="9"/>
    </row>
    <row r="16" spans="1:7" x14ac:dyDescent="0.35">
      <c r="A16" t="s">
        <v>54</v>
      </c>
      <c r="B16" t="s">
        <v>541</v>
      </c>
      <c r="C16" t="s">
        <v>544</v>
      </c>
      <c r="D16" t="s">
        <v>543</v>
      </c>
      <c r="E16">
        <v>2011</v>
      </c>
      <c r="F16" s="9"/>
    </row>
    <row r="17" spans="1:13" x14ac:dyDescent="0.35">
      <c r="A17" t="s">
        <v>54</v>
      </c>
      <c r="B17" t="s">
        <v>541</v>
      </c>
      <c r="C17" t="s">
        <v>545</v>
      </c>
      <c r="D17" t="s">
        <v>543</v>
      </c>
      <c r="E17">
        <v>2018</v>
      </c>
      <c r="F17" s="9"/>
    </row>
    <row r="18" spans="1:13" x14ac:dyDescent="0.35">
      <c r="A18" t="s">
        <v>54</v>
      </c>
      <c r="B18" t="s">
        <v>541</v>
      </c>
      <c r="C18" t="s">
        <v>545</v>
      </c>
      <c r="D18" t="s">
        <v>543</v>
      </c>
      <c r="E18">
        <v>2018</v>
      </c>
      <c r="F18" s="9"/>
    </row>
    <row r="19" spans="1:13" x14ac:dyDescent="0.35">
      <c r="A19" t="s">
        <v>54</v>
      </c>
      <c r="B19" t="s">
        <v>541</v>
      </c>
      <c r="C19" t="s">
        <v>546</v>
      </c>
      <c r="D19" t="s">
        <v>543</v>
      </c>
      <c r="E19">
        <v>2014</v>
      </c>
      <c r="F19" s="9"/>
    </row>
    <row r="20" spans="1:13" x14ac:dyDescent="0.35">
      <c r="A20" t="s">
        <v>54</v>
      </c>
      <c r="B20" t="s">
        <v>541</v>
      </c>
      <c r="C20" t="s">
        <v>546</v>
      </c>
      <c r="D20" t="s">
        <v>543</v>
      </c>
      <c r="E20">
        <v>2011</v>
      </c>
      <c r="F20" s="9"/>
      <c r="M20" t="s">
        <v>547</v>
      </c>
    </row>
    <row r="21" spans="1:13" x14ac:dyDescent="0.35">
      <c r="A21" t="s">
        <v>548</v>
      </c>
      <c r="B21" t="s">
        <v>549</v>
      </c>
      <c r="C21" t="s">
        <v>549</v>
      </c>
      <c r="D21" t="s">
        <v>543</v>
      </c>
      <c r="E21">
        <v>2019</v>
      </c>
      <c r="F21" s="9"/>
    </row>
    <row r="22" spans="1:13" x14ac:dyDescent="0.35">
      <c r="A22" t="s">
        <v>548</v>
      </c>
      <c r="B22" t="s">
        <v>549</v>
      </c>
      <c r="C22" t="s">
        <v>549</v>
      </c>
      <c r="D22" t="s">
        <v>543</v>
      </c>
      <c r="E22">
        <v>2018</v>
      </c>
      <c r="F22" s="9"/>
    </row>
    <row r="23" spans="1:13" x14ac:dyDescent="0.35">
      <c r="A23" t="s">
        <v>548</v>
      </c>
      <c r="B23" t="s">
        <v>549</v>
      </c>
      <c r="C23" t="s">
        <v>549</v>
      </c>
      <c r="D23" t="s">
        <v>543</v>
      </c>
      <c r="E23">
        <v>2018</v>
      </c>
      <c r="F23" s="9"/>
    </row>
    <row r="24" spans="1:13" x14ac:dyDescent="0.35">
      <c r="A24" t="s">
        <v>548</v>
      </c>
      <c r="B24" t="s">
        <v>549</v>
      </c>
      <c r="C24" t="s">
        <v>549</v>
      </c>
      <c r="D24" t="s">
        <v>543</v>
      </c>
      <c r="E24">
        <v>2009</v>
      </c>
      <c r="F24" s="9"/>
    </row>
    <row r="25" spans="1:13" x14ac:dyDescent="0.35">
      <c r="A25" t="s">
        <v>548</v>
      </c>
      <c r="B25" t="s">
        <v>549</v>
      </c>
      <c r="C25" t="s">
        <v>549</v>
      </c>
      <c r="D25" t="s">
        <v>543</v>
      </c>
      <c r="E25">
        <v>2016</v>
      </c>
      <c r="F25" s="9"/>
    </row>
    <row r="26" spans="1:13" x14ac:dyDescent="0.35">
      <c r="A26" t="s">
        <v>548</v>
      </c>
      <c r="B26" t="s">
        <v>549</v>
      </c>
      <c r="C26" t="s">
        <v>549</v>
      </c>
      <c r="D26" t="s">
        <v>543</v>
      </c>
      <c r="E26">
        <v>2017</v>
      </c>
      <c r="F26" s="9"/>
    </row>
    <row r="27" spans="1:13" x14ac:dyDescent="0.35">
      <c r="A27" t="s">
        <v>548</v>
      </c>
      <c r="B27" t="s">
        <v>549</v>
      </c>
      <c r="C27" t="s">
        <v>549</v>
      </c>
      <c r="D27" t="s">
        <v>543</v>
      </c>
      <c r="E27">
        <v>2016</v>
      </c>
      <c r="F27" s="9"/>
    </row>
    <row r="28" spans="1:13" x14ac:dyDescent="0.35">
      <c r="A28" t="s">
        <v>548</v>
      </c>
      <c r="B28" t="s">
        <v>549</v>
      </c>
      <c r="C28" t="s">
        <v>549</v>
      </c>
      <c r="D28" t="s">
        <v>543</v>
      </c>
      <c r="E28">
        <v>2017</v>
      </c>
      <c r="F28" s="9"/>
    </row>
    <row r="29" spans="1:13" x14ac:dyDescent="0.35">
      <c r="A29" t="s">
        <v>548</v>
      </c>
      <c r="B29" t="s">
        <v>549</v>
      </c>
      <c r="C29" t="s">
        <v>549</v>
      </c>
      <c r="D29" t="s">
        <v>543</v>
      </c>
      <c r="E29">
        <v>2018</v>
      </c>
      <c r="F29" s="9"/>
    </row>
    <row r="30" spans="1:13" x14ac:dyDescent="0.35">
      <c r="A30" t="s">
        <v>548</v>
      </c>
      <c r="B30" t="s">
        <v>549</v>
      </c>
      <c r="C30" t="s">
        <v>549</v>
      </c>
      <c r="D30" t="s">
        <v>543</v>
      </c>
      <c r="E30">
        <v>2018</v>
      </c>
      <c r="F30" s="9"/>
    </row>
    <row r="31" spans="1:13" x14ac:dyDescent="0.35">
      <c r="A31" t="s">
        <v>548</v>
      </c>
      <c r="B31" t="s">
        <v>549</v>
      </c>
      <c r="C31" t="s">
        <v>549</v>
      </c>
      <c r="D31" t="s">
        <v>543</v>
      </c>
      <c r="E31">
        <v>2010</v>
      </c>
      <c r="F31" s="9"/>
    </row>
    <row r="32" spans="1:13" x14ac:dyDescent="0.35">
      <c r="A32" t="s">
        <v>548</v>
      </c>
      <c r="B32" t="s">
        <v>549</v>
      </c>
      <c r="C32" t="s">
        <v>549</v>
      </c>
      <c r="D32" t="s">
        <v>543</v>
      </c>
      <c r="E32">
        <v>2010</v>
      </c>
      <c r="F32" s="9"/>
    </row>
    <row r="33" spans="1:13" x14ac:dyDescent="0.35">
      <c r="A33" t="s">
        <v>548</v>
      </c>
      <c r="B33" t="s">
        <v>549</v>
      </c>
      <c r="C33" t="s">
        <v>549</v>
      </c>
      <c r="D33" t="s">
        <v>543</v>
      </c>
      <c r="E33">
        <v>2020</v>
      </c>
      <c r="F33" s="9"/>
      <c r="M33" t="s">
        <v>550</v>
      </c>
    </row>
    <row r="34" spans="1:13" x14ac:dyDescent="0.35">
      <c r="A34" t="s">
        <v>548</v>
      </c>
      <c r="B34" t="s">
        <v>549</v>
      </c>
      <c r="C34" t="s">
        <v>549</v>
      </c>
      <c r="D34" t="s">
        <v>543</v>
      </c>
      <c r="F34" s="9"/>
    </row>
    <row r="35" spans="1:13" x14ac:dyDescent="0.35">
      <c r="A35" t="s">
        <v>54</v>
      </c>
      <c r="B35" t="s">
        <v>541</v>
      </c>
      <c r="C35" t="s">
        <v>551</v>
      </c>
      <c r="D35" t="s">
        <v>543</v>
      </c>
      <c r="E35">
        <v>2018</v>
      </c>
      <c r="F35" s="9"/>
    </row>
    <row r="36" spans="1:13" x14ac:dyDescent="0.35">
      <c r="A36" t="s">
        <v>54</v>
      </c>
      <c r="B36" t="s">
        <v>541</v>
      </c>
      <c r="C36" t="s">
        <v>551</v>
      </c>
      <c r="D36" t="s">
        <v>543</v>
      </c>
      <c r="E36">
        <v>2019</v>
      </c>
      <c r="F36" s="9"/>
    </row>
    <row r="37" spans="1:13" x14ac:dyDescent="0.35">
      <c r="A37" t="s">
        <v>54</v>
      </c>
      <c r="B37" t="s">
        <v>541</v>
      </c>
      <c r="C37" t="s">
        <v>551</v>
      </c>
      <c r="D37" t="s">
        <v>543</v>
      </c>
      <c r="E37">
        <v>2019</v>
      </c>
      <c r="F37" s="9"/>
    </row>
    <row r="38" spans="1:13" x14ac:dyDescent="0.35">
      <c r="A38" t="s">
        <v>54</v>
      </c>
      <c r="B38" t="s">
        <v>541</v>
      </c>
      <c r="C38" t="s">
        <v>551</v>
      </c>
      <c r="D38" t="s">
        <v>543</v>
      </c>
      <c r="E38">
        <v>2018</v>
      </c>
      <c r="F38" s="9"/>
    </row>
    <row r="39" spans="1:13" x14ac:dyDescent="0.35">
      <c r="A39" t="s">
        <v>54</v>
      </c>
      <c r="B39" t="s">
        <v>541</v>
      </c>
      <c r="C39" t="s">
        <v>551</v>
      </c>
      <c r="D39" t="s">
        <v>543</v>
      </c>
      <c r="E39">
        <v>2018</v>
      </c>
      <c r="F39" s="9"/>
    </row>
    <row r="40" spans="1:13" x14ac:dyDescent="0.35">
      <c r="A40" t="s">
        <v>54</v>
      </c>
      <c r="B40" t="s">
        <v>541</v>
      </c>
      <c r="C40" t="s">
        <v>551</v>
      </c>
      <c r="D40" t="s">
        <v>543</v>
      </c>
      <c r="E40">
        <v>2019</v>
      </c>
      <c r="F40" s="9"/>
    </row>
    <row r="41" spans="1:13" x14ac:dyDescent="0.35">
      <c r="A41" t="s">
        <v>54</v>
      </c>
      <c r="B41" t="s">
        <v>541</v>
      </c>
      <c r="C41" t="s">
        <v>551</v>
      </c>
      <c r="D41" t="s">
        <v>543</v>
      </c>
      <c r="E41">
        <v>2018</v>
      </c>
      <c r="F41" s="9"/>
    </row>
    <row r="42" spans="1:13" x14ac:dyDescent="0.35">
      <c r="A42" t="s">
        <v>54</v>
      </c>
      <c r="B42" t="s">
        <v>541</v>
      </c>
      <c r="C42" t="s">
        <v>551</v>
      </c>
      <c r="D42" t="s">
        <v>543</v>
      </c>
      <c r="E42">
        <v>2018</v>
      </c>
      <c r="F42" s="9"/>
    </row>
    <row r="43" spans="1:13" x14ac:dyDescent="0.35">
      <c r="A43" t="s">
        <v>54</v>
      </c>
      <c r="B43" t="s">
        <v>541</v>
      </c>
      <c r="C43" t="s">
        <v>551</v>
      </c>
      <c r="D43" t="s">
        <v>543</v>
      </c>
      <c r="E43">
        <v>2018</v>
      </c>
      <c r="F43" s="9"/>
    </row>
    <row r="44" spans="1:13" x14ac:dyDescent="0.35">
      <c r="A44" t="s">
        <v>54</v>
      </c>
      <c r="B44" t="s">
        <v>541</v>
      </c>
      <c r="C44" t="s">
        <v>551</v>
      </c>
      <c r="D44" t="s">
        <v>543</v>
      </c>
      <c r="E44">
        <v>2018</v>
      </c>
      <c r="F44" s="9"/>
    </row>
    <row r="45" spans="1:13" x14ac:dyDescent="0.35">
      <c r="A45" t="s">
        <v>54</v>
      </c>
      <c r="B45" t="s">
        <v>541</v>
      </c>
      <c r="C45" t="s">
        <v>551</v>
      </c>
      <c r="D45" t="s">
        <v>543</v>
      </c>
      <c r="E45">
        <v>2018</v>
      </c>
      <c r="F45" s="9"/>
    </row>
    <row r="46" spans="1:13" x14ac:dyDescent="0.35">
      <c r="A46" t="s">
        <v>54</v>
      </c>
      <c r="B46" t="s">
        <v>541</v>
      </c>
      <c r="C46" t="s">
        <v>551</v>
      </c>
      <c r="D46" t="s">
        <v>543</v>
      </c>
      <c r="E46">
        <v>2018</v>
      </c>
      <c r="F46" s="9"/>
      <c r="M46" t="s">
        <v>552</v>
      </c>
    </row>
    <row r="47" spans="1:13" x14ac:dyDescent="0.35">
      <c r="A47" t="s">
        <v>54</v>
      </c>
      <c r="B47" t="s">
        <v>541</v>
      </c>
      <c r="C47" t="s">
        <v>553</v>
      </c>
      <c r="D47" t="s">
        <v>543</v>
      </c>
      <c r="E47">
        <v>2010</v>
      </c>
      <c r="F47" s="9"/>
    </row>
    <row r="48" spans="1:13" x14ac:dyDescent="0.35">
      <c r="A48" t="s">
        <v>54</v>
      </c>
      <c r="B48" t="s">
        <v>554</v>
      </c>
      <c r="C48" t="s">
        <v>554</v>
      </c>
      <c r="D48" t="s">
        <v>37</v>
      </c>
      <c r="E48">
        <v>2021</v>
      </c>
      <c r="F48" s="9"/>
    </row>
    <row r="49" spans="1:13" x14ac:dyDescent="0.35">
      <c r="A49" t="s">
        <v>54</v>
      </c>
      <c r="B49" t="s">
        <v>555</v>
      </c>
      <c r="C49" t="s">
        <v>556</v>
      </c>
      <c r="D49" t="s">
        <v>543</v>
      </c>
      <c r="E49">
        <v>2010</v>
      </c>
      <c r="F49" s="9"/>
    </row>
    <row r="50" spans="1:13" x14ac:dyDescent="0.35">
      <c r="A50" t="s">
        <v>54</v>
      </c>
      <c r="B50" t="s">
        <v>555</v>
      </c>
      <c r="C50" t="s">
        <v>557</v>
      </c>
      <c r="D50" t="s">
        <v>543</v>
      </c>
      <c r="E50">
        <v>2017</v>
      </c>
      <c r="F50" s="9"/>
    </row>
    <row r="51" spans="1:13" x14ac:dyDescent="0.35">
      <c r="A51" t="s">
        <v>54</v>
      </c>
      <c r="B51" t="s">
        <v>555</v>
      </c>
      <c r="C51" t="s">
        <v>557</v>
      </c>
      <c r="D51" t="s">
        <v>543</v>
      </c>
      <c r="E51">
        <v>2017</v>
      </c>
      <c r="F51" s="9"/>
    </row>
    <row r="52" spans="1:13" x14ac:dyDescent="0.35">
      <c r="A52" t="s">
        <v>54</v>
      </c>
      <c r="B52" t="s">
        <v>555</v>
      </c>
      <c r="C52" t="s">
        <v>557</v>
      </c>
      <c r="D52" t="s">
        <v>543</v>
      </c>
      <c r="E52">
        <v>2017</v>
      </c>
      <c r="F52" s="9"/>
    </row>
    <row r="53" spans="1:13" x14ac:dyDescent="0.35">
      <c r="A53" t="s">
        <v>54</v>
      </c>
      <c r="B53" t="s">
        <v>555</v>
      </c>
      <c r="C53" t="s">
        <v>557</v>
      </c>
      <c r="D53" t="s">
        <v>543</v>
      </c>
      <c r="E53">
        <v>2017</v>
      </c>
      <c r="F53" s="9"/>
    </row>
    <row r="54" spans="1:13" x14ac:dyDescent="0.35">
      <c r="A54" t="s">
        <v>54</v>
      </c>
      <c r="B54" t="s">
        <v>555</v>
      </c>
      <c r="C54" t="s">
        <v>557</v>
      </c>
      <c r="D54" t="s">
        <v>543</v>
      </c>
      <c r="E54">
        <v>2017</v>
      </c>
      <c r="F54" s="9"/>
    </row>
    <row r="55" spans="1:13" x14ac:dyDescent="0.35">
      <c r="A55" t="s">
        <v>54</v>
      </c>
      <c r="B55" t="s">
        <v>555</v>
      </c>
      <c r="C55" t="s">
        <v>558</v>
      </c>
      <c r="D55" t="s">
        <v>543</v>
      </c>
      <c r="E55">
        <v>2017</v>
      </c>
      <c r="F55" s="9"/>
    </row>
    <row r="56" spans="1:13" x14ac:dyDescent="0.35">
      <c r="A56" t="s">
        <v>54</v>
      </c>
      <c r="B56" t="s">
        <v>555</v>
      </c>
      <c r="C56" t="s">
        <v>558</v>
      </c>
      <c r="D56" t="s">
        <v>543</v>
      </c>
      <c r="E56">
        <v>2017</v>
      </c>
      <c r="F56" s="9"/>
    </row>
    <row r="57" spans="1:13" x14ac:dyDescent="0.35">
      <c r="A57" t="s">
        <v>54</v>
      </c>
      <c r="B57" t="s">
        <v>555</v>
      </c>
      <c r="C57" t="s">
        <v>558</v>
      </c>
      <c r="D57" t="s">
        <v>543</v>
      </c>
      <c r="E57">
        <v>2017</v>
      </c>
      <c r="F57" s="9"/>
    </row>
    <row r="58" spans="1:13" x14ac:dyDescent="0.35">
      <c r="A58" t="s">
        <v>54</v>
      </c>
      <c r="B58" t="s">
        <v>555</v>
      </c>
      <c r="C58" t="s">
        <v>558</v>
      </c>
      <c r="D58" t="s">
        <v>543</v>
      </c>
      <c r="E58">
        <v>2017</v>
      </c>
      <c r="F58" s="9"/>
      <c r="M58" t="s">
        <v>559</v>
      </c>
    </row>
    <row r="59" spans="1:13" x14ac:dyDescent="0.35">
      <c r="A59" t="s">
        <v>54</v>
      </c>
      <c r="B59" t="s">
        <v>555</v>
      </c>
      <c r="C59" t="s">
        <v>558</v>
      </c>
      <c r="D59" t="s">
        <v>543</v>
      </c>
      <c r="E59">
        <v>2017</v>
      </c>
      <c r="F59" s="9"/>
    </row>
    <row r="60" spans="1:13" x14ac:dyDescent="0.35">
      <c r="A60" t="s">
        <v>54</v>
      </c>
      <c r="B60" t="s">
        <v>555</v>
      </c>
      <c r="C60" t="s">
        <v>558</v>
      </c>
      <c r="D60" t="s">
        <v>543</v>
      </c>
      <c r="E60">
        <v>2014</v>
      </c>
      <c r="F60" s="9"/>
    </row>
    <row r="61" spans="1:13" x14ac:dyDescent="0.35">
      <c r="A61" t="s">
        <v>54</v>
      </c>
      <c r="B61" t="s">
        <v>555</v>
      </c>
      <c r="C61" t="s">
        <v>558</v>
      </c>
      <c r="D61" t="s">
        <v>543</v>
      </c>
      <c r="E61">
        <v>2017</v>
      </c>
      <c r="F61" s="9"/>
    </row>
    <row r="62" spans="1:13" x14ac:dyDescent="0.35">
      <c r="A62" t="s">
        <v>54</v>
      </c>
      <c r="B62" t="s">
        <v>555</v>
      </c>
      <c r="C62" t="s">
        <v>558</v>
      </c>
      <c r="D62" t="s">
        <v>543</v>
      </c>
      <c r="E62">
        <v>2017</v>
      </c>
      <c r="F62" s="9"/>
    </row>
    <row r="63" spans="1:13" x14ac:dyDescent="0.35">
      <c r="A63" t="s">
        <v>54</v>
      </c>
      <c r="B63" t="s">
        <v>555</v>
      </c>
      <c r="C63" t="s">
        <v>558</v>
      </c>
      <c r="D63" t="s">
        <v>543</v>
      </c>
      <c r="E63">
        <v>2017</v>
      </c>
      <c r="F63" s="9"/>
    </row>
    <row r="64" spans="1:13" x14ac:dyDescent="0.35">
      <c r="A64" t="s">
        <v>54</v>
      </c>
      <c r="B64" t="s">
        <v>555</v>
      </c>
      <c r="C64" t="s">
        <v>558</v>
      </c>
      <c r="D64" t="s">
        <v>543</v>
      </c>
      <c r="E64">
        <v>2017</v>
      </c>
      <c r="F64" s="9"/>
    </row>
    <row r="65" spans="1:13" x14ac:dyDescent="0.35">
      <c r="A65" t="s">
        <v>54</v>
      </c>
      <c r="B65" t="s">
        <v>555</v>
      </c>
      <c r="C65" t="s">
        <v>558</v>
      </c>
      <c r="D65" t="s">
        <v>543</v>
      </c>
      <c r="E65">
        <v>2017</v>
      </c>
      <c r="F65" s="9"/>
    </row>
    <row r="66" spans="1:13" x14ac:dyDescent="0.35">
      <c r="A66" t="s">
        <v>54</v>
      </c>
      <c r="B66" t="s">
        <v>555</v>
      </c>
      <c r="C66" t="s">
        <v>558</v>
      </c>
      <c r="D66" t="s">
        <v>543</v>
      </c>
      <c r="E66">
        <v>2014</v>
      </c>
      <c r="F66" s="9"/>
    </row>
    <row r="67" spans="1:13" x14ac:dyDescent="0.35">
      <c r="A67" t="s">
        <v>54</v>
      </c>
      <c r="B67" t="s">
        <v>555</v>
      </c>
      <c r="C67" t="s">
        <v>558</v>
      </c>
      <c r="D67" t="s">
        <v>543</v>
      </c>
      <c r="E67">
        <v>2017</v>
      </c>
      <c r="F67" s="9"/>
    </row>
    <row r="68" spans="1:13" x14ac:dyDescent="0.35">
      <c r="A68" t="s">
        <v>54</v>
      </c>
      <c r="B68" t="s">
        <v>555</v>
      </c>
      <c r="C68" t="s">
        <v>558</v>
      </c>
      <c r="D68" t="s">
        <v>543</v>
      </c>
      <c r="E68">
        <v>2017</v>
      </c>
      <c r="F68" s="9"/>
    </row>
    <row r="69" spans="1:13" x14ac:dyDescent="0.35">
      <c r="A69" t="s">
        <v>54</v>
      </c>
      <c r="B69" t="s">
        <v>555</v>
      </c>
      <c r="C69" t="s">
        <v>560</v>
      </c>
      <c r="D69" t="s">
        <v>543</v>
      </c>
      <c r="E69">
        <v>2006</v>
      </c>
      <c r="F69" s="9"/>
    </row>
    <row r="70" spans="1:13" x14ac:dyDescent="0.35">
      <c r="A70" t="s">
        <v>54</v>
      </c>
      <c r="B70" t="s">
        <v>561</v>
      </c>
      <c r="C70" t="s">
        <v>562</v>
      </c>
      <c r="D70" t="s">
        <v>543</v>
      </c>
      <c r="E70">
        <v>2020</v>
      </c>
      <c r="F70" s="9"/>
      <c r="M70" t="s">
        <v>564</v>
      </c>
    </row>
    <row r="71" spans="1:13" x14ac:dyDescent="0.35">
      <c r="A71" t="s">
        <v>54</v>
      </c>
      <c r="B71" t="s">
        <v>561</v>
      </c>
      <c r="C71" t="s">
        <v>562</v>
      </c>
      <c r="D71" t="s">
        <v>543</v>
      </c>
      <c r="E71">
        <v>2021</v>
      </c>
      <c r="F71" s="9"/>
    </row>
    <row r="72" spans="1:13" x14ac:dyDescent="0.35">
      <c r="A72" t="s">
        <v>54</v>
      </c>
      <c r="B72" t="s">
        <v>561</v>
      </c>
      <c r="C72" t="s">
        <v>565</v>
      </c>
      <c r="D72" t="s">
        <v>543</v>
      </c>
      <c r="E72">
        <v>2016</v>
      </c>
      <c r="F72" s="9"/>
    </row>
    <row r="73" spans="1:13" x14ac:dyDescent="0.35">
      <c r="A73" t="s">
        <v>54</v>
      </c>
      <c r="B73" t="s">
        <v>561</v>
      </c>
      <c r="C73" t="s">
        <v>565</v>
      </c>
      <c r="D73" t="s">
        <v>543</v>
      </c>
      <c r="E73">
        <v>2016</v>
      </c>
      <c r="F73" s="9"/>
    </row>
    <row r="74" spans="1:13" x14ac:dyDescent="0.35">
      <c r="A74" t="s">
        <v>54</v>
      </c>
      <c r="B74" t="s">
        <v>561</v>
      </c>
      <c r="C74" t="s">
        <v>565</v>
      </c>
      <c r="D74" t="s">
        <v>543</v>
      </c>
      <c r="E74">
        <v>2018</v>
      </c>
      <c r="F74" s="9"/>
    </row>
    <row r="75" spans="1:13" x14ac:dyDescent="0.35">
      <c r="A75" t="s">
        <v>54</v>
      </c>
      <c r="B75" t="s">
        <v>561</v>
      </c>
      <c r="C75" t="s">
        <v>565</v>
      </c>
      <c r="D75" t="s">
        <v>543</v>
      </c>
      <c r="E75">
        <v>2016</v>
      </c>
      <c r="F75" s="9"/>
    </row>
    <row r="76" spans="1:13" x14ac:dyDescent="0.35">
      <c r="A76" t="s">
        <v>54</v>
      </c>
      <c r="B76" t="s">
        <v>566</v>
      </c>
      <c r="C76" t="s">
        <v>567</v>
      </c>
      <c r="D76" t="s">
        <v>37</v>
      </c>
      <c r="E76">
        <v>2021</v>
      </c>
      <c r="F76" s="9"/>
    </row>
    <row r="77" spans="1:13" x14ac:dyDescent="0.35">
      <c r="A77" t="s">
        <v>54</v>
      </c>
      <c r="B77" t="s">
        <v>568</v>
      </c>
      <c r="C77" t="s">
        <v>569</v>
      </c>
      <c r="D77" t="s">
        <v>37</v>
      </c>
      <c r="E77">
        <v>2022</v>
      </c>
      <c r="F77" s="9"/>
    </row>
    <row r="78" spans="1:13" x14ac:dyDescent="0.35">
      <c r="A78" t="s">
        <v>54</v>
      </c>
      <c r="B78" t="s">
        <v>570</v>
      </c>
      <c r="C78" t="s">
        <v>570</v>
      </c>
      <c r="D78" t="s">
        <v>543</v>
      </c>
      <c r="E78">
        <v>2018</v>
      </c>
      <c r="F78" s="9"/>
    </row>
    <row r="79" spans="1:13" x14ac:dyDescent="0.35">
      <c r="A79" t="s">
        <v>54</v>
      </c>
      <c r="B79" t="s">
        <v>570</v>
      </c>
      <c r="C79" t="s">
        <v>570</v>
      </c>
      <c r="D79" t="s">
        <v>543</v>
      </c>
      <c r="E79">
        <v>2018</v>
      </c>
      <c r="F79" s="9"/>
    </row>
    <row r="80" spans="1:13" x14ac:dyDescent="0.35">
      <c r="A80" t="s">
        <v>54</v>
      </c>
      <c r="B80" t="s">
        <v>570</v>
      </c>
      <c r="C80" t="s">
        <v>570</v>
      </c>
      <c r="D80" t="s">
        <v>543</v>
      </c>
      <c r="E80">
        <v>2018</v>
      </c>
      <c r="F80" s="9"/>
    </row>
    <row r="81" spans="1:13" x14ac:dyDescent="0.35">
      <c r="A81" t="s">
        <v>54</v>
      </c>
      <c r="B81" t="s">
        <v>570</v>
      </c>
      <c r="C81" t="s">
        <v>570</v>
      </c>
      <c r="D81" t="s">
        <v>543</v>
      </c>
      <c r="E81">
        <v>2018</v>
      </c>
      <c r="F81" s="9"/>
    </row>
    <row r="82" spans="1:13" x14ac:dyDescent="0.35">
      <c r="A82" t="s">
        <v>54</v>
      </c>
      <c r="B82" t="s">
        <v>570</v>
      </c>
      <c r="C82" t="s">
        <v>570</v>
      </c>
      <c r="D82" t="s">
        <v>543</v>
      </c>
      <c r="E82">
        <v>2018</v>
      </c>
      <c r="F82" s="9"/>
    </row>
    <row r="83" spans="1:13" x14ac:dyDescent="0.35">
      <c r="A83" t="s">
        <v>54</v>
      </c>
      <c r="B83" t="s">
        <v>570</v>
      </c>
      <c r="C83" t="s">
        <v>570</v>
      </c>
      <c r="D83" t="s">
        <v>543</v>
      </c>
      <c r="E83">
        <v>2018</v>
      </c>
      <c r="F83" s="9"/>
    </row>
    <row r="84" spans="1:13" x14ac:dyDescent="0.35">
      <c r="A84" t="s">
        <v>54</v>
      </c>
      <c r="B84" t="s">
        <v>570</v>
      </c>
      <c r="C84" t="s">
        <v>570</v>
      </c>
      <c r="D84" t="s">
        <v>543</v>
      </c>
      <c r="E84">
        <v>2018</v>
      </c>
      <c r="F84" s="9"/>
    </row>
    <row r="85" spans="1:13" x14ac:dyDescent="0.35">
      <c r="A85" t="s">
        <v>54</v>
      </c>
      <c r="B85" t="s">
        <v>570</v>
      </c>
      <c r="C85" t="s">
        <v>570</v>
      </c>
      <c r="D85" t="s">
        <v>543</v>
      </c>
      <c r="E85">
        <v>2018</v>
      </c>
      <c r="F85" s="9"/>
      <c r="M85" t="s">
        <v>571</v>
      </c>
    </row>
    <row r="86" spans="1:13" x14ac:dyDescent="0.35">
      <c r="A86" t="s">
        <v>54</v>
      </c>
      <c r="B86" t="s">
        <v>570</v>
      </c>
      <c r="C86" t="s">
        <v>570</v>
      </c>
      <c r="D86" t="s">
        <v>543</v>
      </c>
      <c r="E86">
        <v>2018</v>
      </c>
      <c r="F86" s="9"/>
    </row>
    <row r="87" spans="1:13" x14ac:dyDescent="0.35">
      <c r="A87" t="s">
        <v>54</v>
      </c>
      <c r="B87" t="s">
        <v>570</v>
      </c>
      <c r="C87" t="s">
        <v>570</v>
      </c>
      <c r="D87" t="s">
        <v>543</v>
      </c>
      <c r="E87">
        <v>2018</v>
      </c>
      <c r="F87" s="9"/>
    </row>
    <row r="88" spans="1:13" x14ac:dyDescent="0.35">
      <c r="A88" t="s">
        <v>54</v>
      </c>
      <c r="B88" t="s">
        <v>570</v>
      </c>
      <c r="C88" t="s">
        <v>570</v>
      </c>
      <c r="D88" t="s">
        <v>543</v>
      </c>
      <c r="E88">
        <v>2018</v>
      </c>
      <c r="F88" s="9"/>
    </row>
    <row r="89" spans="1:13" x14ac:dyDescent="0.35">
      <c r="A89" t="s">
        <v>54</v>
      </c>
      <c r="B89" t="s">
        <v>570</v>
      </c>
      <c r="C89" t="s">
        <v>570</v>
      </c>
      <c r="D89" t="s">
        <v>543</v>
      </c>
      <c r="E89">
        <v>2018</v>
      </c>
      <c r="F89" s="9"/>
    </row>
    <row r="90" spans="1:13" x14ac:dyDescent="0.35">
      <c r="A90" t="s">
        <v>54</v>
      </c>
      <c r="B90" t="s">
        <v>570</v>
      </c>
      <c r="C90" t="s">
        <v>570</v>
      </c>
      <c r="D90" t="s">
        <v>543</v>
      </c>
      <c r="E90">
        <v>2018</v>
      </c>
      <c r="F90" s="9"/>
    </row>
    <row r="91" spans="1:13" x14ac:dyDescent="0.35">
      <c r="A91" t="s">
        <v>54</v>
      </c>
      <c r="B91" t="s">
        <v>570</v>
      </c>
      <c r="C91" t="s">
        <v>570</v>
      </c>
      <c r="D91" t="s">
        <v>543</v>
      </c>
      <c r="E91">
        <v>2018</v>
      </c>
      <c r="F91" s="9"/>
    </row>
    <row r="92" spans="1:13" x14ac:dyDescent="0.35">
      <c r="A92" t="s">
        <v>54</v>
      </c>
      <c r="B92" t="s">
        <v>572</v>
      </c>
      <c r="C92" t="s">
        <v>572</v>
      </c>
      <c r="D92" t="s">
        <v>543</v>
      </c>
      <c r="E92">
        <v>2021</v>
      </c>
      <c r="F92" s="9"/>
    </row>
    <row r="93" spans="1:13" x14ac:dyDescent="0.35">
      <c r="A93" t="s">
        <v>54</v>
      </c>
      <c r="B93" t="s">
        <v>572</v>
      </c>
      <c r="C93" t="s">
        <v>572</v>
      </c>
      <c r="D93" t="s">
        <v>543</v>
      </c>
      <c r="E93">
        <v>2021</v>
      </c>
      <c r="F93" s="9"/>
    </row>
    <row r="94" spans="1:13" x14ac:dyDescent="0.35">
      <c r="A94" t="s">
        <v>54</v>
      </c>
      <c r="B94" t="s">
        <v>573</v>
      </c>
      <c r="C94" t="s">
        <v>573</v>
      </c>
      <c r="D94" t="s">
        <v>574</v>
      </c>
      <c r="F94" s="9"/>
    </row>
    <row r="95" spans="1:13" x14ac:dyDescent="0.35">
      <c r="A95" t="s">
        <v>54</v>
      </c>
      <c r="B95" t="s">
        <v>573</v>
      </c>
      <c r="C95" t="s">
        <v>573</v>
      </c>
      <c r="D95" t="s">
        <v>574</v>
      </c>
      <c r="F95" s="9"/>
    </row>
    <row r="96" spans="1:13" x14ac:dyDescent="0.35">
      <c r="A96" t="s">
        <v>54</v>
      </c>
      <c r="B96" t="s">
        <v>573</v>
      </c>
      <c r="C96" t="s">
        <v>573</v>
      </c>
      <c r="D96" t="s">
        <v>574</v>
      </c>
      <c r="F96" s="9"/>
    </row>
    <row r="97" spans="1:13" x14ac:dyDescent="0.35">
      <c r="A97" t="s">
        <v>54</v>
      </c>
      <c r="B97" t="s">
        <v>573</v>
      </c>
      <c r="C97" t="s">
        <v>573</v>
      </c>
      <c r="D97" t="s">
        <v>574</v>
      </c>
      <c r="F97" s="9"/>
    </row>
    <row r="98" spans="1:13" x14ac:dyDescent="0.35">
      <c r="A98" t="s">
        <v>54</v>
      </c>
      <c r="B98" t="s">
        <v>573</v>
      </c>
      <c r="C98" t="s">
        <v>573</v>
      </c>
      <c r="D98" t="s">
        <v>574</v>
      </c>
      <c r="F98" s="9"/>
    </row>
    <row r="99" spans="1:13" x14ac:dyDescent="0.35">
      <c r="A99" t="s">
        <v>54</v>
      </c>
      <c r="B99" t="s">
        <v>573</v>
      </c>
      <c r="C99" t="s">
        <v>573</v>
      </c>
      <c r="D99" t="s">
        <v>574</v>
      </c>
      <c r="F99" s="9"/>
    </row>
    <row r="100" spans="1:13" x14ac:dyDescent="0.35">
      <c r="A100" t="s">
        <v>54</v>
      </c>
      <c r="B100" t="s">
        <v>573</v>
      </c>
      <c r="C100" t="s">
        <v>573</v>
      </c>
      <c r="D100" t="s">
        <v>574</v>
      </c>
      <c r="F100" s="9"/>
      <c r="M100" t="s">
        <v>575</v>
      </c>
    </row>
    <row r="101" spans="1:13" x14ac:dyDescent="0.35">
      <c r="A101" t="s">
        <v>54</v>
      </c>
      <c r="B101" t="s">
        <v>573</v>
      </c>
      <c r="C101" t="s">
        <v>573</v>
      </c>
      <c r="D101" t="s">
        <v>574</v>
      </c>
      <c r="F101" s="9"/>
    </row>
    <row r="102" spans="1:13" x14ac:dyDescent="0.35">
      <c r="A102" t="s">
        <v>54</v>
      </c>
      <c r="B102" t="s">
        <v>573</v>
      </c>
      <c r="C102" t="s">
        <v>573</v>
      </c>
      <c r="D102" t="s">
        <v>574</v>
      </c>
      <c r="F102" s="9"/>
    </row>
    <row r="103" spans="1:13" x14ac:dyDescent="0.35">
      <c r="A103" t="s">
        <v>54</v>
      </c>
      <c r="B103" t="s">
        <v>573</v>
      </c>
      <c r="C103" t="s">
        <v>573</v>
      </c>
      <c r="D103" t="s">
        <v>574</v>
      </c>
      <c r="F103" s="9"/>
    </row>
    <row r="104" spans="1:13" x14ac:dyDescent="0.35">
      <c r="A104" t="s">
        <v>54</v>
      </c>
      <c r="B104" t="s">
        <v>573</v>
      </c>
      <c r="C104" t="s">
        <v>573</v>
      </c>
      <c r="D104" t="s">
        <v>574</v>
      </c>
      <c r="F104" s="9"/>
    </row>
    <row r="105" spans="1:13" x14ac:dyDescent="0.35">
      <c r="A105" t="s">
        <v>54</v>
      </c>
      <c r="B105" t="s">
        <v>573</v>
      </c>
      <c r="C105" t="s">
        <v>573</v>
      </c>
      <c r="D105" t="s">
        <v>574</v>
      </c>
      <c r="F105" s="9"/>
    </row>
    <row r="106" spans="1:13" x14ac:dyDescent="0.35">
      <c r="A106" t="s">
        <v>54</v>
      </c>
      <c r="B106" t="s">
        <v>573</v>
      </c>
      <c r="C106" t="s">
        <v>573</v>
      </c>
      <c r="D106" t="s">
        <v>574</v>
      </c>
      <c r="F106" s="9"/>
    </row>
    <row r="107" spans="1:13" x14ac:dyDescent="0.35">
      <c r="A107" t="s">
        <v>54</v>
      </c>
      <c r="B107" t="s">
        <v>573</v>
      </c>
      <c r="C107" t="s">
        <v>573</v>
      </c>
      <c r="D107" t="s">
        <v>574</v>
      </c>
      <c r="F107" s="9"/>
    </row>
    <row r="108" spans="1:13" x14ac:dyDescent="0.35">
      <c r="A108" t="s">
        <v>54</v>
      </c>
      <c r="B108" t="s">
        <v>573</v>
      </c>
      <c r="C108" t="s">
        <v>573</v>
      </c>
      <c r="D108" t="s">
        <v>574</v>
      </c>
      <c r="F108" s="9"/>
    </row>
    <row r="109" spans="1:13" x14ac:dyDescent="0.35">
      <c r="A109" t="s">
        <v>54</v>
      </c>
      <c r="B109" t="s">
        <v>573</v>
      </c>
      <c r="C109" t="s">
        <v>573</v>
      </c>
      <c r="D109" t="s">
        <v>574</v>
      </c>
      <c r="F109" s="9"/>
    </row>
    <row r="110" spans="1:13" x14ac:dyDescent="0.35">
      <c r="A110" t="s">
        <v>54</v>
      </c>
      <c r="B110" t="s">
        <v>573</v>
      </c>
      <c r="C110" t="s">
        <v>573</v>
      </c>
      <c r="D110" t="s">
        <v>574</v>
      </c>
      <c r="F110" s="9"/>
    </row>
    <row r="111" spans="1:13" x14ac:dyDescent="0.35">
      <c r="A111" t="s">
        <v>54</v>
      </c>
      <c r="B111" t="s">
        <v>573</v>
      </c>
      <c r="C111" t="s">
        <v>573</v>
      </c>
      <c r="D111" t="s">
        <v>574</v>
      </c>
      <c r="F111" s="9"/>
    </row>
    <row r="112" spans="1:13" x14ac:dyDescent="0.35">
      <c r="A112" t="s">
        <v>54</v>
      </c>
      <c r="B112" t="s">
        <v>576</v>
      </c>
      <c r="C112" t="s">
        <v>576</v>
      </c>
      <c r="D112" t="s">
        <v>37</v>
      </c>
      <c r="E112">
        <v>2024</v>
      </c>
      <c r="F112" s="9"/>
    </row>
    <row r="113" spans="1:13" x14ac:dyDescent="0.35">
      <c r="A113" t="s">
        <v>54</v>
      </c>
      <c r="B113" t="s">
        <v>576</v>
      </c>
      <c r="C113" t="s">
        <v>576</v>
      </c>
      <c r="D113" t="s">
        <v>37</v>
      </c>
      <c r="E113">
        <v>2024</v>
      </c>
      <c r="F113" s="9"/>
      <c r="M113" t="s">
        <v>577</v>
      </c>
    </row>
    <row r="114" spans="1:13" x14ac:dyDescent="0.35">
      <c r="A114" t="s">
        <v>54</v>
      </c>
      <c r="B114" t="s">
        <v>576</v>
      </c>
      <c r="C114" t="s">
        <v>576</v>
      </c>
      <c r="D114" t="s">
        <v>37</v>
      </c>
      <c r="E114">
        <v>2024</v>
      </c>
      <c r="F114" s="9"/>
    </row>
    <row r="115" spans="1:13" x14ac:dyDescent="0.35">
      <c r="A115" t="s">
        <v>54</v>
      </c>
      <c r="B115" t="s">
        <v>576</v>
      </c>
      <c r="C115" t="s">
        <v>576</v>
      </c>
      <c r="D115" t="s">
        <v>37</v>
      </c>
      <c r="E115">
        <v>2024</v>
      </c>
      <c r="F115" s="9"/>
    </row>
    <row r="116" spans="1:13" x14ac:dyDescent="0.35">
      <c r="A116" t="s">
        <v>54</v>
      </c>
      <c r="B116" t="s">
        <v>576</v>
      </c>
      <c r="C116" t="s">
        <v>576</v>
      </c>
      <c r="D116" t="s">
        <v>37</v>
      </c>
      <c r="E116">
        <v>2024</v>
      </c>
      <c r="F116" s="9"/>
    </row>
    <row r="117" spans="1:13" x14ac:dyDescent="0.35">
      <c r="A117" t="s">
        <v>54</v>
      </c>
      <c r="B117" t="s">
        <v>576</v>
      </c>
      <c r="C117" t="s">
        <v>576</v>
      </c>
      <c r="D117" t="s">
        <v>37</v>
      </c>
      <c r="E117">
        <v>2024</v>
      </c>
      <c r="F117" s="9"/>
    </row>
    <row r="118" spans="1:13" x14ac:dyDescent="0.35">
      <c r="A118" t="s">
        <v>54</v>
      </c>
      <c r="B118" t="s">
        <v>576</v>
      </c>
      <c r="C118" t="s">
        <v>576</v>
      </c>
      <c r="D118" t="s">
        <v>37</v>
      </c>
      <c r="E118">
        <v>2024</v>
      </c>
      <c r="F118" s="9"/>
    </row>
    <row r="119" spans="1:13" x14ac:dyDescent="0.35">
      <c r="A119" t="s">
        <v>54</v>
      </c>
      <c r="B119" t="s">
        <v>576</v>
      </c>
      <c r="C119" t="s">
        <v>576</v>
      </c>
      <c r="D119" t="s">
        <v>37</v>
      </c>
      <c r="E119">
        <v>2024</v>
      </c>
      <c r="F119" s="9"/>
    </row>
    <row r="120" spans="1:13" x14ac:dyDescent="0.35">
      <c r="A120" t="s">
        <v>54</v>
      </c>
      <c r="B120" t="s">
        <v>578</v>
      </c>
      <c r="C120" t="s">
        <v>578</v>
      </c>
      <c r="D120" t="s">
        <v>37</v>
      </c>
      <c r="E120">
        <v>2023</v>
      </c>
      <c r="F120" s="9"/>
    </row>
    <row r="121" spans="1:13" x14ac:dyDescent="0.35">
      <c r="A121" t="s">
        <v>54</v>
      </c>
      <c r="B121" t="s">
        <v>578</v>
      </c>
      <c r="C121" t="s">
        <v>578</v>
      </c>
      <c r="D121" t="s">
        <v>37</v>
      </c>
      <c r="E121">
        <v>2023</v>
      </c>
      <c r="F121" s="9"/>
    </row>
    <row r="122" spans="1:13" x14ac:dyDescent="0.35">
      <c r="A122" t="s">
        <v>54</v>
      </c>
      <c r="B122" t="s">
        <v>578</v>
      </c>
      <c r="C122" t="s">
        <v>578</v>
      </c>
      <c r="D122" t="s">
        <v>37</v>
      </c>
      <c r="E122">
        <v>2023</v>
      </c>
      <c r="F122" s="9"/>
    </row>
    <row r="123" spans="1:13" x14ac:dyDescent="0.35">
      <c r="A123" t="s">
        <v>54</v>
      </c>
      <c r="B123" t="s">
        <v>578</v>
      </c>
      <c r="C123" t="s">
        <v>578</v>
      </c>
      <c r="D123" t="s">
        <v>37</v>
      </c>
      <c r="E123">
        <v>2023</v>
      </c>
      <c r="F123" s="9"/>
    </row>
    <row r="124" spans="1:13" x14ac:dyDescent="0.35">
      <c r="A124" t="s">
        <v>54</v>
      </c>
      <c r="B124" t="s">
        <v>578</v>
      </c>
      <c r="C124" t="s">
        <v>578</v>
      </c>
      <c r="D124" t="s">
        <v>37</v>
      </c>
      <c r="E124">
        <v>2023</v>
      </c>
      <c r="F124" s="9"/>
    </row>
    <row r="125" spans="1:13" x14ac:dyDescent="0.35">
      <c r="A125" t="s">
        <v>54</v>
      </c>
      <c r="B125" t="s">
        <v>578</v>
      </c>
      <c r="C125" t="s">
        <v>578</v>
      </c>
      <c r="D125" t="s">
        <v>37</v>
      </c>
      <c r="E125">
        <v>2023</v>
      </c>
      <c r="F125" s="9"/>
    </row>
    <row r="126" spans="1:13" x14ac:dyDescent="0.35">
      <c r="A126" t="s">
        <v>54</v>
      </c>
      <c r="B126" t="s">
        <v>579</v>
      </c>
      <c r="C126" t="s">
        <v>580</v>
      </c>
      <c r="D126" t="s">
        <v>37</v>
      </c>
      <c r="E126">
        <v>2018</v>
      </c>
      <c r="F126" s="9"/>
    </row>
    <row r="127" spans="1:13" x14ac:dyDescent="0.35">
      <c r="A127" t="s">
        <v>54</v>
      </c>
      <c r="B127" t="s">
        <v>579</v>
      </c>
      <c r="C127" t="s">
        <v>580</v>
      </c>
      <c r="D127" t="s">
        <v>37</v>
      </c>
      <c r="E127">
        <v>2019</v>
      </c>
      <c r="F127" s="9"/>
    </row>
    <row r="128" spans="1:13" x14ac:dyDescent="0.35">
      <c r="A128" t="s">
        <v>54</v>
      </c>
      <c r="B128" t="s">
        <v>579</v>
      </c>
      <c r="C128" t="s">
        <v>580</v>
      </c>
      <c r="D128" t="s">
        <v>37</v>
      </c>
      <c r="E128">
        <v>2019</v>
      </c>
      <c r="F128" s="9"/>
      <c r="M128" t="s">
        <v>581</v>
      </c>
    </row>
    <row r="129" spans="1:13" x14ac:dyDescent="0.35">
      <c r="A129" t="s">
        <v>54</v>
      </c>
      <c r="B129" t="s">
        <v>579</v>
      </c>
      <c r="C129" t="s">
        <v>580</v>
      </c>
      <c r="D129" t="s">
        <v>37</v>
      </c>
      <c r="E129">
        <v>2019</v>
      </c>
      <c r="F129" s="9"/>
    </row>
    <row r="130" spans="1:13" x14ac:dyDescent="0.35">
      <c r="A130" t="s">
        <v>54</v>
      </c>
      <c r="B130" t="s">
        <v>579</v>
      </c>
      <c r="C130" t="s">
        <v>582</v>
      </c>
      <c r="D130" t="s">
        <v>37</v>
      </c>
      <c r="E130">
        <v>2018</v>
      </c>
      <c r="F130" s="9"/>
    </row>
    <row r="131" spans="1:13" x14ac:dyDescent="0.35">
      <c r="A131" t="s">
        <v>54</v>
      </c>
      <c r="B131" t="s">
        <v>579</v>
      </c>
      <c r="C131" t="s">
        <v>582</v>
      </c>
      <c r="D131" t="s">
        <v>37</v>
      </c>
      <c r="E131">
        <v>2018</v>
      </c>
      <c r="F131" s="9"/>
    </row>
    <row r="132" spans="1:13" x14ac:dyDescent="0.35">
      <c r="A132" t="s">
        <v>54</v>
      </c>
      <c r="B132" t="s">
        <v>579</v>
      </c>
      <c r="C132" t="s">
        <v>583</v>
      </c>
      <c r="D132" t="s">
        <v>37</v>
      </c>
      <c r="E132">
        <v>2020</v>
      </c>
      <c r="F132" s="9"/>
    </row>
    <row r="133" spans="1:13" x14ac:dyDescent="0.35">
      <c r="A133" t="s">
        <v>54</v>
      </c>
      <c r="B133" t="s">
        <v>579</v>
      </c>
      <c r="C133" t="s">
        <v>583</v>
      </c>
      <c r="D133" t="s">
        <v>37</v>
      </c>
      <c r="E133">
        <v>2021</v>
      </c>
      <c r="F133" s="9"/>
    </row>
    <row r="134" spans="1:13" x14ac:dyDescent="0.35">
      <c r="A134" t="s">
        <v>54</v>
      </c>
      <c r="B134" t="s">
        <v>579</v>
      </c>
      <c r="C134" t="s">
        <v>583</v>
      </c>
      <c r="D134" t="s">
        <v>37</v>
      </c>
      <c r="E134">
        <v>2021</v>
      </c>
      <c r="F134" s="9"/>
    </row>
    <row r="135" spans="1:13" x14ac:dyDescent="0.35">
      <c r="A135" t="s">
        <v>54</v>
      </c>
      <c r="B135" t="s">
        <v>579</v>
      </c>
      <c r="C135" t="s">
        <v>583</v>
      </c>
      <c r="D135" t="s">
        <v>37</v>
      </c>
      <c r="E135">
        <v>2020</v>
      </c>
      <c r="F135" s="9"/>
    </row>
    <row r="136" spans="1:13" x14ac:dyDescent="0.35">
      <c r="A136" t="s">
        <v>54</v>
      </c>
      <c r="B136" t="s">
        <v>579</v>
      </c>
      <c r="C136" t="s">
        <v>583</v>
      </c>
      <c r="D136" t="s">
        <v>37</v>
      </c>
      <c r="E136">
        <v>2021</v>
      </c>
      <c r="F136" s="9"/>
    </row>
    <row r="137" spans="1:13" x14ac:dyDescent="0.35">
      <c r="A137" t="s">
        <v>54</v>
      </c>
      <c r="B137" t="s">
        <v>579</v>
      </c>
      <c r="C137" t="s">
        <v>583</v>
      </c>
      <c r="D137" t="s">
        <v>37</v>
      </c>
      <c r="E137">
        <v>2021</v>
      </c>
      <c r="F137" s="9"/>
    </row>
    <row r="138" spans="1:13" x14ac:dyDescent="0.35">
      <c r="A138" t="s">
        <v>54</v>
      </c>
      <c r="B138" t="s">
        <v>579</v>
      </c>
      <c r="C138" t="s">
        <v>583</v>
      </c>
      <c r="D138" t="s">
        <v>37</v>
      </c>
      <c r="E138">
        <v>2021</v>
      </c>
      <c r="F138" s="9"/>
    </row>
    <row r="139" spans="1:13" x14ac:dyDescent="0.35">
      <c r="A139" t="s">
        <v>54</v>
      </c>
      <c r="B139" t="s">
        <v>579</v>
      </c>
      <c r="C139" t="s">
        <v>583</v>
      </c>
      <c r="D139" t="s">
        <v>37</v>
      </c>
      <c r="E139">
        <v>2021</v>
      </c>
      <c r="F139" s="9"/>
    </row>
    <row r="140" spans="1:13" x14ac:dyDescent="0.35">
      <c r="A140" t="s">
        <v>54</v>
      </c>
      <c r="B140" t="s">
        <v>579</v>
      </c>
      <c r="C140" t="s">
        <v>584</v>
      </c>
      <c r="D140" t="s">
        <v>37</v>
      </c>
      <c r="E140">
        <v>2022</v>
      </c>
      <c r="F140" s="9"/>
    </row>
    <row r="141" spans="1:13" x14ac:dyDescent="0.35">
      <c r="A141" t="s">
        <v>54</v>
      </c>
      <c r="B141" t="s">
        <v>579</v>
      </c>
      <c r="C141" t="s">
        <v>584</v>
      </c>
      <c r="D141" t="s">
        <v>37</v>
      </c>
      <c r="E141">
        <v>2022</v>
      </c>
      <c r="F141" s="9"/>
      <c r="M141" t="s">
        <v>585</v>
      </c>
    </row>
    <row r="142" spans="1:13" x14ac:dyDescent="0.35">
      <c r="A142" t="s">
        <v>54</v>
      </c>
      <c r="B142" t="s">
        <v>579</v>
      </c>
      <c r="C142" t="s">
        <v>584</v>
      </c>
      <c r="D142" t="s">
        <v>37</v>
      </c>
      <c r="E142">
        <v>2022</v>
      </c>
      <c r="F142" s="9"/>
    </row>
    <row r="143" spans="1:13" x14ac:dyDescent="0.35">
      <c r="A143" t="s">
        <v>54</v>
      </c>
      <c r="B143" t="s">
        <v>579</v>
      </c>
      <c r="C143" t="s">
        <v>584</v>
      </c>
      <c r="D143" t="s">
        <v>37</v>
      </c>
      <c r="E143">
        <v>2022</v>
      </c>
      <c r="F143" s="9"/>
    </row>
    <row r="144" spans="1:13" x14ac:dyDescent="0.35">
      <c r="A144" t="s">
        <v>54</v>
      </c>
      <c r="B144" t="s">
        <v>579</v>
      </c>
      <c r="C144" t="s">
        <v>584</v>
      </c>
      <c r="D144" t="s">
        <v>37</v>
      </c>
      <c r="E144">
        <v>2022</v>
      </c>
      <c r="F144" s="9"/>
    </row>
    <row r="145" spans="1:13" x14ac:dyDescent="0.35">
      <c r="A145" t="s">
        <v>54</v>
      </c>
      <c r="B145" t="s">
        <v>579</v>
      </c>
      <c r="C145" t="s">
        <v>584</v>
      </c>
      <c r="D145" t="s">
        <v>37</v>
      </c>
      <c r="E145">
        <v>2022</v>
      </c>
      <c r="F145" s="9"/>
    </row>
    <row r="146" spans="1:13" x14ac:dyDescent="0.35">
      <c r="A146" t="s">
        <v>54</v>
      </c>
      <c r="B146" t="s">
        <v>579</v>
      </c>
      <c r="C146" t="s">
        <v>584</v>
      </c>
      <c r="D146" t="s">
        <v>37</v>
      </c>
      <c r="E146">
        <v>2022</v>
      </c>
      <c r="F146" s="9"/>
    </row>
    <row r="147" spans="1:13" x14ac:dyDescent="0.35">
      <c r="A147" t="s">
        <v>54</v>
      </c>
      <c r="B147" t="s">
        <v>579</v>
      </c>
      <c r="C147" t="s">
        <v>586</v>
      </c>
      <c r="D147" t="s">
        <v>37</v>
      </c>
      <c r="E147">
        <v>2022</v>
      </c>
      <c r="F147" s="9"/>
    </row>
    <row r="148" spans="1:13" x14ac:dyDescent="0.35">
      <c r="A148" t="s">
        <v>54</v>
      </c>
      <c r="B148" t="s">
        <v>579</v>
      </c>
      <c r="C148" t="s">
        <v>586</v>
      </c>
      <c r="D148" t="s">
        <v>37</v>
      </c>
      <c r="E148">
        <v>2022</v>
      </c>
      <c r="F148" s="9"/>
    </row>
    <row r="149" spans="1:13" x14ac:dyDescent="0.35">
      <c r="A149" t="s">
        <v>54</v>
      </c>
      <c r="B149" t="s">
        <v>579</v>
      </c>
      <c r="C149" t="s">
        <v>586</v>
      </c>
      <c r="D149" t="s">
        <v>37</v>
      </c>
      <c r="E149">
        <v>2022</v>
      </c>
      <c r="F149" s="9"/>
    </row>
    <row r="150" spans="1:13" x14ac:dyDescent="0.35">
      <c r="A150" t="s">
        <v>54</v>
      </c>
      <c r="B150" t="s">
        <v>579</v>
      </c>
      <c r="C150" t="s">
        <v>586</v>
      </c>
      <c r="D150" t="s">
        <v>37</v>
      </c>
      <c r="E150">
        <v>2022</v>
      </c>
      <c r="F150" s="9"/>
    </row>
    <row r="151" spans="1:13" x14ac:dyDescent="0.35">
      <c r="A151" t="s">
        <v>54</v>
      </c>
      <c r="B151" t="s">
        <v>579</v>
      </c>
      <c r="C151" t="s">
        <v>587</v>
      </c>
      <c r="D151" t="s">
        <v>37</v>
      </c>
      <c r="E151">
        <v>2018</v>
      </c>
      <c r="F151" s="9"/>
    </row>
    <row r="152" spans="1:13" x14ac:dyDescent="0.35">
      <c r="A152" t="s">
        <v>54</v>
      </c>
      <c r="B152" t="s">
        <v>579</v>
      </c>
      <c r="C152" t="s">
        <v>587</v>
      </c>
      <c r="D152" t="s">
        <v>37</v>
      </c>
      <c r="E152">
        <v>2018</v>
      </c>
      <c r="F152" s="9"/>
    </row>
    <row r="153" spans="1:13" x14ac:dyDescent="0.35">
      <c r="A153" t="s">
        <v>54</v>
      </c>
      <c r="B153" t="s">
        <v>579</v>
      </c>
      <c r="C153" t="s">
        <v>587</v>
      </c>
      <c r="D153" t="s">
        <v>37</v>
      </c>
      <c r="E153">
        <v>2018</v>
      </c>
      <c r="F153" s="9"/>
    </row>
    <row r="154" spans="1:13" x14ac:dyDescent="0.35">
      <c r="A154" t="s">
        <v>54</v>
      </c>
      <c r="B154" t="s">
        <v>579</v>
      </c>
      <c r="C154" t="s">
        <v>587</v>
      </c>
      <c r="D154" t="s">
        <v>37</v>
      </c>
      <c r="E154">
        <v>2018</v>
      </c>
      <c r="F154" s="9"/>
    </row>
    <row r="155" spans="1:13" x14ac:dyDescent="0.35">
      <c r="A155" t="s">
        <v>54</v>
      </c>
      <c r="B155" t="s">
        <v>579</v>
      </c>
      <c r="C155" t="s">
        <v>587</v>
      </c>
      <c r="D155" t="s">
        <v>37</v>
      </c>
      <c r="E155">
        <v>2018</v>
      </c>
      <c r="F155" s="9"/>
    </row>
    <row r="156" spans="1:13" x14ac:dyDescent="0.35">
      <c r="A156" t="s">
        <v>54</v>
      </c>
      <c r="B156" t="s">
        <v>579</v>
      </c>
      <c r="C156" t="s">
        <v>588</v>
      </c>
      <c r="D156" t="s">
        <v>37</v>
      </c>
      <c r="E156">
        <v>2014</v>
      </c>
      <c r="F156" s="9"/>
      <c r="M156" t="s">
        <v>589</v>
      </c>
    </row>
    <row r="157" spans="1:13" x14ac:dyDescent="0.35">
      <c r="A157" t="s">
        <v>54</v>
      </c>
      <c r="B157" t="s">
        <v>590</v>
      </c>
      <c r="C157" t="s">
        <v>590</v>
      </c>
      <c r="D157" t="s">
        <v>37</v>
      </c>
      <c r="E157">
        <v>2019</v>
      </c>
      <c r="F157" s="9"/>
    </row>
    <row r="158" spans="1:13" x14ac:dyDescent="0.35">
      <c r="A158" t="s">
        <v>54</v>
      </c>
      <c r="C158" t="s">
        <v>591</v>
      </c>
      <c r="D158" t="s">
        <v>37</v>
      </c>
      <c r="E158">
        <v>2021</v>
      </c>
      <c r="F158" s="9"/>
    </row>
    <row r="159" spans="1:13" x14ac:dyDescent="0.35">
      <c r="A159" t="s">
        <v>54</v>
      </c>
      <c r="C159" t="s">
        <v>591</v>
      </c>
      <c r="D159" t="s">
        <v>37</v>
      </c>
      <c r="E159">
        <v>2018</v>
      </c>
      <c r="F159" s="9"/>
    </row>
    <row r="160" spans="1:13" x14ac:dyDescent="0.35">
      <c r="A160" t="s">
        <v>54</v>
      </c>
      <c r="C160" t="s">
        <v>591</v>
      </c>
      <c r="D160" t="s">
        <v>37</v>
      </c>
      <c r="E160">
        <v>2019</v>
      </c>
      <c r="F160" s="9"/>
    </row>
    <row r="161" spans="1:13" x14ac:dyDescent="0.35">
      <c r="A161" t="s">
        <v>54</v>
      </c>
      <c r="C161" t="s">
        <v>591</v>
      </c>
      <c r="D161" t="s">
        <v>37</v>
      </c>
      <c r="E161">
        <v>2019</v>
      </c>
      <c r="F161" s="9"/>
    </row>
    <row r="162" spans="1:13" x14ac:dyDescent="0.35">
      <c r="A162" t="s">
        <v>54</v>
      </c>
      <c r="C162" t="s">
        <v>591</v>
      </c>
      <c r="D162" t="s">
        <v>37</v>
      </c>
      <c r="E162">
        <v>2019</v>
      </c>
      <c r="F162" s="9"/>
    </row>
    <row r="163" spans="1:13" x14ac:dyDescent="0.35">
      <c r="A163" t="s">
        <v>54</v>
      </c>
      <c r="C163" t="s">
        <v>591</v>
      </c>
      <c r="D163" t="s">
        <v>37</v>
      </c>
      <c r="E163">
        <v>2020</v>
      </c>
      <c r="F163" s="9"/>
    </row>
    <row r="164" spans="1:13" x14ac:dyDescent="0.35">
      <c r="A164" t="s">
        <v>54</v>
      </c>
      <c r="C164" t="s">
        <v>591</v>
      </c>
      <c r="D164" t="s">
        <v>37</v>
      </c>
      <c r="E164">
        <v>2020</v>
      </c>
      <c r="F164" s="9"/>
    </row>
    <row r="165" spans="1:13" x14ac:dyDescent="0.35">
      <c r="A165" t="s">
        <v>54</v>
      </c>
      <c r="B165" t="s">
        <v>566</v>
      </c>
      <c r="C165" t="s">
        <v>592</v>
      </c>
      <c r="D165" t="s">
        <v>37</v>
      </c>
      <c r="E165">
        <v>2018</v>
      </c>
      <c r="F165" s="9"/>
    </row>
    <row r="166" spans="1:13" x14ac:dyDescent="0.35">
      <c r="A166" t="s">
        <v>54</v>
      </c>
      <c r="B166" t="s">
        <v>566</v>
      </c>
      <c r="C166" t="s">
        <v>592</v>
      </c>
      <c r="D166" t="s">
        <v>37</v>
      </c>
      <c r="E166">
        <v>2018</v>
      </c>
      <c r="F166" s="9"/>
    </row>
    <row r="167" spans="1:13" x14ac:dyDescent="0.35">
      <c r="A167" t="s">
        <v>54</v>
      </c>
      <c r="B167" t="s">
        <v>566</v>
      </c>
      <c r="C167" t="s">
        <v>592</v>
      </c>
      <c r="D167" t="s">
        <v>37</v>
      </c>
      <c r="E167">
        <v>2018</v>
      </c>
      <c r="F167" s="9"/>
    </row>
    <row r="168" spans="1:13" x14ac:dyDescent="0.35">
      <c r="A168" t="s">
        <v>54</v>
      </c>
      <c r="B168" t="s">
        <v>566</v>
      </c>
      <c r="C168" t="s">
        <v>592</v>
      </c>
      <c r="D168" t="s">
        <v>37</v>
      </c>
      <c r="E168">
        <v>2019</v>
      </c>
      <c r="F168" s="9"/>
    </row>
    <row r="169" spans="1:13" x14ac:dyDescent="0.35">
      <c r="A169" t="s">
        <v>54</v>
      </c>
      <c r="B169" t="s">
        <v>566</v>
      </c>
      <c r="C169" t="s">
        <v>592</v>
      </c>
      <c r="D169" t="s">
        <v>37</v>
      </c>
      <c r="E169">
        <v>2019</v>
      </c>
      <c r="F169" s="9"/>
      <c r="M169" t="s">
        <v>593</v>
      </c>
    </row>
    <row r="170" spans="1:13" x14ac:dyDescent="0.35">
      <c r="A170" t="s">
        <v>54</v>
      </c>
      <c r="B170" t="s">
        <v>566</v>
      </c>
      <c r="C170" t="s">
        <v>592</v>
      </c>
      <c r="D170" t="s">
        <v>37</v>
      </c>
      <c r="E170">
        <v>2019</v>
      </c>
      <c r="F170" s="9"/>
    </row>
    <row r="171" spans="1:13" x14ac:dyDescent="0.35">
      <c r="A171" t="s">
        <v>54</v>
      </c>
      <c r="B171" t="s">
        <v>566</v>
      </c>
      <c r="C171" t="s">
        <v>592</v>
      </c>
      <c r="D171" t="s">
        <v>37</v>
      </c>
      <c r="E171">
        <v>2018</v>
      </c>
      <c r="F171" s="9"/>
    </row>
    <row r="172" spans="1:13" x14ac:dyDescent="0.35">
      <c r="A172" t="s">
        <v>54</v>
      </c>
      <c r="B172" t="s">
        <v>566</v>
      </c>
      <c r="C172" t="s">
        <v>592</v>
      </c>
      <c r="D172" t="s">
        <v>37</v>
      </c>
      <c r="E172">
        <v>2019</v>
      </c>
      <c r="F172" s="9"/>
    </row>
    <row r="173" spans="1:13" x14ac:dyDescent="0.35">
      <c r="A173" t="s">
        <v>54</v>
      </c>
      <c r="B173" t="s">
        <v>566</v>
      </c>
      <c r="C173" t="s">
        <v>592</v>
      </c>
      <c r="D173" t="s">
        <v>37</v>
      </c>
      <c r="E173">
        <v>2019</v>
      </c>
      <c r="F173" s="9"/>
    </row>
    <row r="174" spans="1:13" x14ac:dyDescent="0.35">
      <c r="A174" t="s">
        <v>54</v>
      </c>
      <c r="B174" t="s">
        <v>566</v>
      </c>
      <c r="C174" t="s">
        <v>592</v>
      </c>
      <c r="D174" t="s">
        <v>37</v>
      </c>
      <c r="E174">
        <v>2018</v>
      </c>
      <c r="F174" s="9"/>
    </row>
    <row r="175" spans="1:13" x14ac:dyDescent="0.35">
      <c r="A175" t="s">
        <v>54</v>
      </c>
      <c r="B175" t="s">
        <v>592</v>
      </c>
      <c r="C175" t="s">
        <v>592</v>
      </c>
      <c r="D175" t="s">
        <v>37</v>
      </c>
      <c r="E175">
        <v>2020</v>
      </c>
      <c r="F175" s="9"/>
    </row>
    <row r="176" spans="1:13" x14ac:dyDescent="0.35">
      <c r="A176" t="s">
        <v>54</v>
      </c>
      <c r="B176" t="s">
        <v>592</v>
      </c>
      <c r="C176" t="s">
        <v>592</v>
      </c>
      <c r="D176" t="s">
        <v>37</v>
      </c>
      <c r="E176">
        <v>2021</v>
      </c>
      <c r="F176" s="9"/>
    </row>
    <row r="177" spans="1:13" x14ac:dyDescent="0.35">
      <c r="A177" t="s">
        <v>54</v>
      </c>
      <c r="C177" t="s">
        <v>594</v>
      </c>
      <c r="D177" t="s">
        <v>37</v>
      </c>
      <c r="E177">
        <v>2015</v>
      </c>
      <c r="F177" s="9"/>
    </row>
    <row r="178" spans="1:13" x14ac:dyDescent="0.35">
      <c r="A178" t="s">
        <v>54</v>
      </c>
      <c r="B178" t="s">
        <v>595</v>
      </c>
      <c r="C178" t="s">
        <v>595</v>
      </c>
      <c r="D178" t="s">
        <v>37</v>
      </c>
      <c r="E178">
        <v>2018</v>
      </c>
      <c r="F178" s="9"/>
    </row>
    <row r="179" spans="1:13" x14ac:dyDescent="0.35">
      <c r="A179" t="s">
        <v>54</v>
      </c>
      <c r="B179" t="s">
        <v>595</v>
      </c>
      <c r="C179" t="s">
        <v>595</v>
      </c>
      <c r="D179" t="s">
        <v>37</v>
      </c>
      <c r="E179">
        <v>2018</v>
      </c>
      <c r="F179" s="9"/>
    </row>
    <row r="180" spans="1:13" x14ac:dyDescent="0.35">
      <c r="A180" t="s">
        <v>54</v>
      </c>
      <c r="B180" t="s">
        <v>595</v>
      </c>
      <c r="C180" t="s">
        <v>595</v>
      </c>
      <c r="D180" t="s">
        <v>37</v>
      </c>
      <c r="E180">
        <v>2018</v>
      </c>
      <c r="F180" s="9"/>
    </row>
    <row r="181" spans="1:13" x14ac:dyDescent="0.35">
      <c r="A181" t="s">
        <v>54</v>
      </c>
      <c r="B181" t="s">
        <v>595</v>
      </c>
      <c r="C181" t="s">
        <v>595</v>
      </c>
      <c r="D181" t="s">
        <v>37</v>
      </c>
      <c r="E181">
        <v>2018</v>
      </c>
      <c r="F181" s="9"/>
      <c r="M181" t="s">
        <v>596</v>
      </c>
    </row>
    <row r="182" spans="1:13" x14ac:dyDescent="0.35">
      <c r="A182" t="s">
        <v>54</v>
      </c>
      <c r="B182" t="s">
        <v>595</v>
      </c>
      <c r="C182" t="s">
        <v>595</v>
      </c>
      <c r="D182" t="s">
        <v>37</v>
      </c>
      <c r="E182">
        <v>2018</v>
      </c>
      <c r="F182" s="9"/>
    </row>
    <row r="183" spans="1:13" x14ac:dyDescent="0.35">
      <c r="A183" t="s">
        <v>54</v>
      </c>
      <c r="B183" t="s">
        <v>597</v>
      </c>
      <c r="C183" t="s">
        <v>597</v>
      </c>
      <c r="D183" t="s">
        <v>543</v>
      </c>
      <c r="E183">
        <v>2017</v>
      </c>
      <c r="F183" s="9"/>
    </row>
    <row r="184" spans="1:13" x14ac:dyDescent="0.35">
      <c r="A184" t="s">
        <v>54</v>
      </c>
      <c r="B184" t="s">
        <v>597</v>
      </c>
      <c r="C184" t="s">
        <v>597</v>
      </c>
      <c r="D184" t="s">
        <v>543</v>
      </c>
      <c r="E184">
        <v>2017</v>
      </c>
      <c r="F184" s="9"/>
    </row>
    <row r="185" spans="1:13" x14ac:dyDescent="0.35">
      <c r="A185" t="s">
        <v>54</v>
      </c>
      <c r="B185" t="s">
        <v>597</v>
      </c>
      <c r="C185" t="s">
        <v>597</v>
      </c>
      <c r="D185" t="s">
        <v>543</v>
      </c>
      <c r="E185">
        <v>2017</v>
      </c>
      <c r="F185" s="9"/>
    </row>
    <row r="186" spans="1:13" x14ac:dyDescent="0.35">
      <c r="A186" t="s">
        <v>54</v>
      </c>
      <c r="B186" t="s">
        <v>597</v>
      </c>
      <c r="C186" t="s">
        <v>597</v>
      </c>
      <c r="D186" t="s">
        <v>543</v>
      </c>
      <c r="E186">
        <v>2017</v>
      </c>
      <c r="F186" s="9"/>
    </row>
    <row r="187" spans="1:13" x14ac:dyDescent="0.35">
      <c r="A187" t="s">
        <v>54</v>
      </c>
      <c r="B187" t="s">
        <v>597</v>
      </c>
      <c r="C187" t="s">
        <v>597</v>
      </c>
      <c r="D187" t="s">
        <v>543</v>
      </c>
      <c r="E187">
        <v>2017</v>
      </c>
      <c r="F187" s="9"/>
    </row>
    <row r="188" spans="1:13" x14ac:dyDescent="0.35">
      <c r="A188" t="s">
        <v>54</v>
      </c>
      <c r="B188" t="s">
        <v>597</v>
      </c>
      <c r="C188" t="s">
        <v>597</v>
      </c>
      <c r="D188" t="s">
        <v>543</v>
      </c>
      <c r="E188">
        <v>2017</v>
      </c>
      <c r="F188" s="9"/>
    </row>
    <row r="189" spans="1:13" x14ac:dyDescent="0.35">
      <c r="A189" t="s">
        <v>54</v>
      </c>
      <c r="B189" t="s">
        <v>598</v>
      </c>
      <c r="C189" t="s">
        <v>598</v>
      </c>
      <c r="D189" t="s">
        <v>37</v>
      </c>
      <c r="E189">
        <v>2023</v>
      </c>
      <c r="F189" s="9"/>
    </row>
    <row r="190" spans="1:13" x14ac:dyDescent="0.35">
      <c r="A190" t="s">
        <v>54</v>
      </c>
      <c r="B190" t="s">
        <v>377</v>
      </c>
      <c r="C190" t="s">
        <v>599</v>
      </c>
      <c r="D190" t="s">
        <v>37</v>
      </c>
      <c r="E190">
        <v>2023</v>
      </c>
      <c r="F190" s="9"/>
    </row>
    <row r="191" spans="1:13" x14ac:dyDescent="0.35">
      <c r="A191" t="s">
        <v>54</v>
      </c>
      <c r="B191" t="s">
        <v>377</v>
      </c>
      <c r="C191" t="s">
        <v>600</v>
      </c>
      <c r="D191" t="s">
        <v>37</v>
      </c>
      <c r="E191">
        <v>2023</v>
      </c>
      <c r="F191" s="9"/>
    </row>
    <row r="192" spans="1:13" x14ac:dyDescent="0.35">
      <c r="A192" t="s">
        <v>548</v>
      </c>
      <c r="B192" t="s">
        <v>600</v>
      </c>
      <c r="C192" t="s">
        <v>600</v>
      </c>
      <c r="D192" t="s">
        <v>37</v>
      </c>
      <c r="E192">
        <v>2021</v>
      </c>
      <c r="F192" s="9"/>
    </row>
    <row r="193" spans="1:13" x14ac:dyDescent="0.35">
      <c r="A193" t="s">
        <v>54</v>
      </c>
      <c r="B193" t="s">
        <v>377</v>
      </c>
      <c r="C193" t="s">
        <v>601</v>
      </c>
      <c r="D193" t="s">
        <v>37</v>
      </c>
      <c r="E193">
        <v>2023</v>
      </c>
      <c r="F193" s="9"/>
      <c r="M193" t="s">
        <v>602</v>
      </c>
    </row>
    <row r="194" spans="1:13" x14ac:dyDescent="0.35">
      <c r="A194" t="s">
        <v>54</v>
      </c>
      <c r="B194" t="s">
        <v>377</v>
      </c>
      <c r="C194" t="s">
        <v>601</v>
      </c>
      <c r="D194" t="s">
        <v>37</v>
      </c>
      <c r="E194">
        <v>2022</v>
      </c>
      <c r="F194" s="9"/>
    </row>
    <row r="195" spans="1:13" x14ac:dyDescent="0.35">
      <c r="A195" t="s">
        <v>54</v>
      </c>
      <c r="B195" t="s">
        <v>579</v>
      </c>
      <c r="C195" t="s">
        <v>603</v>
      </c>
      <c r="D195" t="s">
        <v>37</v>
      </c>
      <c r="E195">
        <v>2019</v>
      </c>
      <c r="F195" s="9"/>
    </row>
    <row r="196" spans="1:13" x14ac:dyDescent="0.35">
      <c r="A196" t="s">
        <v>54</v>
      </c>
      <c r="B196" t="s">
        <v>579</v>
      </c>
      <c r="C196" t="s">
        <v>603</v>
      </c>
      <c r="D196" t="s">
        <v>37</v>
      </c>
      <c r="E196">
        <v>2022</v>
      </c>
      <c r="F196" s="9"/>
    </row>
    <row r="197" spans="1:13" x14ac:dyDescent="0.35">
      <c r="A197" t="s">
        <v>54</v>
      </c>
      <c r="B197" t="s">
        <v>604</v>
      </c>
      <c r="C197" t="s">
        <v>604</v>
      </c>
      <c r="D197" t="s">
        <v>37</v>
      </c>
      <c r="E197">
        <v>2018</v>
      </c>
      <c r="F197" s="9"/>
    </row>
    <row r="198" spans="1:13" x14ac:dyDescent="0.35">
      <c r="A198" t="s">
        <v>54</v>
      </c>
      <c r="B198" t="s">
        <v>604</v>
      </c>
      <c r="C198" t="s">
        <v>604</v>
      </c>
      <c r="D198" t="s">
        <v>37</v>
      </c>
      <c r="E198">
        <v>2021</v>
      </c>
      <c r="F198" s="9"/>
    </row>
    <row r="199" spans="1:13" x14ac:dyDescent="0.35">
      <c r="A199" t="s">
        <v>54</v>
      </c>
      <c r="B199" t="s">
        <v>605</v>
      </c>
      <c r="C199" t="s">
        <v>605</v>
      </c>
      <c r="D199" t="s">
        <v>37</v>
      </c>
      <c r="E199">
        <v>2021</v>
      </c>
      <c r="F199" s="9"/>
    </row>
    <row r="200" spans="1:13" x14ac:dyDescent="0.35">
      <c r="A200" t="s">
        <v>54</v>
      </c>
      <c r="B200" t="s">
        <v>605</v>
      </c>
      <c r="C200" t="s">
        <v>605</v>
      </c>
      <c r="D200" t="s">
        <v>37</v>
      </c>
      <c r="E200">
        <v>2021</v>
      </c>
      <c r="F200" s="9"/>
    </row>
    <row r="201" spans="1:13" x14ac:dyDescent="0.35">
      <c r="A201" t="s">
        <v>54</v>
      </c>
      <c r="B201" t="s">
        <v>605</v>
      </c>
      <c r="C201" t="s">
        <v>605</v>
      </c>
      <c r="D201" t="s">
        <v>37</v>
      </c>
      <c r="E201">
        <v>2021</v>
      </c>
      <c r="F201" s="9"/>
    </row>
    <row r="202" spans="1:13" x14ac:dyDescent="0.35">
      <c r="A202" t="s">
        <v>54</v>
      </c>
      <c r="B202" t="s">
        <v>606</v>
      </c>
      <c r="C202" t="s">
        <v>606</v>
      </c>
      <c r="D202" t="s">
        <v>37</v>
      </c>
      <c r="E202">
        <v>2014</v>
      </c>
      <c r="F202" s="9"/>
    </row>
    <row r="203" spans="1:13" x14ac:dyDescent="0.35">
      <c r="A203" t="s">
        <v>54</v>
      </c>
      <c r="B203" t="s">
        <v>607</v>
      </c>
      <c r="C203" t="s">
        <v>607</v>
      </c>
      <c r="D203" t="s">
        <v>37</v>
      </c>
      <c r="E203">
        <v>2023</v>
      </c>
      <c r="F203" s="9"/>
    </row>
    <row r="204" spans="1:13" x14ac:dyDescent="0.35">
      <c r="A204" t="s">
        <v>54</v>
      </c>
      <c r="B204" t="s">
        <v>607</v>
      </c>
      <c r="C204" t="s">
        <v>607</v>
      </c>
      <c r="D204" t="s">
        <v>37</v>
      </c>
      <c r="E204">
        <v>2023</v>
      </c>
      <c r="F204" s="9"/>
    </row>
    <row r="205" spans="1:13" x14ac:dyDescent="0.35">
      <c r="A205" t="s">
        <v>54</v>
      </c>
      <c r="B205" t="s">
        <v>579</v>
      </c>
      <c r="C205" t="s">
        <v>608</v>
      </c>
      <c r="D205" t="s">
        <v>37</v>
      </c>
      <c r="E205">
        <v>2021</v>
      </c>
      <c r="F205" s="9"/>
    </row>
    <row r="206" spans="1:13" x14ac:dyDescent="0.35">
      <c r="A206" t="s">
        <v>54</v>
      </c>
      <c r="B206" t="s">
        <v>579</v>
      </c>
      <c r="C206" t="s">
        <v>608</v>
      </c>
      <c r="D206" t="s">
        <v>37</v>
      </c>
      <c r="E206">
        <v>2018</v>
      </c>
      <c r="F206" s="9"/>
    </row>
    <row r="207" spans="1:13" x14ac:dyDescent="0.35">
      <c r="A207" t="s">
        <v>54</v>
      </c>
      <c r="B207" t="s">
        <v>579</v>
      </c>
      <c r="C207" t="s">
        <v>608</v>
      </c>
      <c r="D207" t="s">
        <v>37</v>
      </c>
      <c r="E207">
        <v>2019</v>
      </c>
      <c r="F207" s="9"/>
    </row>
    <row r="208" spans="1:13" x14ac:dyDescent="0.35">
      <c r="A208" t="s">
        <v>54</v>
      </c>
      <c r="B208" t="s">
        <v>579</v>
      </c>
      <c r="C208" t="s">
        <v>608</v>
      </c>
      <c r="D208" t="s">
        <v>37</v>
      </c>
      <c r="E208">
        <v>2019</v>
      </c>
      <c r="F208" s="9"/>
      <c r="M208" t="s">
        <v>609</v>
      </c>
    </row>
    <row r="209" spans="1:13" x14ac:dyDescent="0.35">
      <c r="A209" t="s">
        <v>54</v>
      </c>
      <c r="B209" t="s">
        <v>610</v>
      </c>
      <c r="C209" t="s">
        <v>610</v>
      </c>
      <c r="D209" t="s">
        <v>37</v>
      </c>
      <c r="E209">
        <v>2020</v>
      </c>
      <c r="F209" s="9"/>
    </row>
    <row r="210" spans="1:13" x14ac:dyDescent="0.35">
      <c r="A210" t="s">
        <v>54</v>
      </c>
      <c r="B210" t="s">
        <v>611</v>
      </c>
      <c r="C210" t="s">
        <v>611</v>
      </c>
      <c r="D210" t="s">
        <v>37</v>
      </c>
      <c r="E210">
        <v>2017</v>
      </c>
      <c r="F210" s="9"/>
    </row>
    <row r="211" spans="1:13" x14ac:dyDescent="0.35">
      <c r="A211" t="s">
        <v>54</v>
      </c>
      <c r="B211" t="s">
        <v>579</v>
      </c>
      <c r="C211" t="s">
        <v>612</v>
      </c>
      <c r="D211" t="s">
        <v>37</v>
      </c>
      <c r="E211">
        <v>2023</v>
      </c>
      <c r="F211" s="9"/>
    </row>
    <row r="212" spans="1:13" x14ac:dyDescent="0.35">
      <c r="A212" t="s">
        <v>54</v>
      </c>
      <c r="B212" t="s">
        <v>613</v>
      </c>
      <c r="C212" t="s">
        <v>613</v>
      </c>
      <c r="D212" t="s">
        <v>37</v>
      </c>
      <c r="E212">
        <v>2022</v>
      </c>
      <c r="F212" s="9"/>
    </row>
    <row r="213" spans="1:13" x14ac:dyDescent="0.35">
      <c r="A213" t="s">
        <v>54</v>
      </c>
      <c r="B213" t="s">
        <v>614</v>
      </c>
      <c r="C213" t="s">
        <v>614</v>
      </c>
      <c r="D213" t="s">
        <v>419</v>
      </c>
      <c r="E213">
        <v>2022</v>
      </c>
      <c r="F213" s="9"/>
    </row>
    <row r="214" spans="1:13" x14ac:dyDescent="0.35">
      <c r="A214" t="s">
        <v>54</v>
      </c>
      <c r="B214" t="s">
        <v>614</v>
      </c>
      <c r="C214" t="s">
        <v>614</v>
      </c>
      <c r="D214" t="s">
        <v>419</v>
      </c>
      <c r="E214">
        <v>2022</v>
      </c>
      <c r="F214" s="9"/>
    </row>
    <row r="215" spans="1:13" x14ac:dyDescent="0.35">
      <c r="A215" t="s">
        <v>54</v>
      </c>
      <c r="B215" t="s">
        <v>614</v>
      </c>
      <c r="C215" t="s">
        <v>614</v>
      </c>
      <c r="D215" t="s">
        <v>419</v>
      </c>
      <c r="E215">
        <v>2022</v>
      </c>
      <c r="F215" s="9"/>
    </row>
    <row r="216" spans="1:13" x14ac:dyDescent="0.35">
      <c r="A216" t="s">
        <v>54</v>
      </c>
      <c r="B216" t="s">
        <v>614</v>
      </c>
      <c r="C216" t="s">
        <v>614</v>
      </c>
      <c r="D216" t="s">
        <v>419</v>
      </c>
      <c r="E216">
        <v>2023</v>
      </c>
      <c r="F216" s="9"/>
    </row>
    <row r="217" spans="1:13" x14ac:dyDescent="0.35">
      <c r="A217" t="s">
        <v>54</v>
      </c>
      <c r="B217" t="s">
        <v>615</v>
      </c>
      <c r="C217" t="s">
        <v>615</v>
      </c>
      <c r="D217" t="s">
        <v>415</v>
      </c>
      <c r="E217">
        <v>2018</v>
      </c>
      <c r="F217" s="9"/>
    </row>
    <row r="218" spans="1:13" x14ac:dyDescent="0.35">
      <c r="A218" t="s">
        <v>54</v>
      </c>
      <c r="B218" t="s">
        <v>615</v>
      </c>
      <c r="C218" t="s">
        <v>615</v>
      </c>
      <c r="D218" t="s">
        <v>415</v>
      </c>
      <c r="E218">
        <v>2018</v>
      </c>
      <c r="F218" s="9"/>
    </row>
    <row r="219" spans="1:13" x14ac:dyDescent="0.35">
      <c r="A219" t="s">
        <v>54</v>
      </c>
      <c r="B219" t="s">
        <v>615</v>
      </c>
      <c r="C219" t="s">
        <v>615</v>
      </c>
      <c r="D219" t="s">
        <v>419</v>
      </c>
      <c r="E219">
        <v>2018</v>
      </c>
      <c r="F219" s="9"/>
    </row>
    <row r="220" spans="1:13" x14ac:dyDescent="0.35">
      <c r="A220" t="s">
        <v>54</v>
      </c>
      <c r="B220" t="s">
        <v>615</v>
      </c>
      <c r="C220" t="s">
        <v>615</v>
      </c>
      <c r="D220" t="s">
        <v>37</v>
      </c>
      <c r="E220">
        <v>2016</v>
      </c>
      <c r="F220" s="9"/>
    </row>
    <row r="221" spans="1:13" x14ac:dyDescent="0.35">
      <c r="A221" t="s">
        <v>54</v>
      </c>
      <c r="B221" t="s">
        <v>615</v>
      </c>
      <c r="C221" t="s">
        <v>615</v>
      </c>
      <c r="D221" t="s">
        <v>37</v>
      </c>
      <c r="E221">
        <v>2018</v>
      </c>
      <c r="F221" s="9"/>
    </row>
    <row r="222" spans="1:13" x14ac:dyDescent="0.35">
      <c r="A222" t="s">
        <v>54</v>
      </c>
      <c r="B222" t="s">
        <v>615</v>
      </c>
      <c r="C222" t="s">
        <v>615</v>
      </c>
      <c r="D222" t="s">
        <v>37</v>
      </c>
      <c r="E222">
        <v>2018</v>
      </c>
      <c r="F222" s="9"/>
      <c r="M222" t="s">
        <v>616</v>
      </c>
    </row>
    <row r="223" spans="1:13" x14ac:dyDescent="0.35">
      <c r="A223" t="s">
        <v>54</v>
      </c>
      <c r="C223" t="s">
        <v>617</v>
      </c>
      <c r="D223" t="s">
        <v>521</v>
      </c>
      <c r="E223">
        <v>2019</v>
      </c>
      <c r="F223" s="9"/>
    </row>
    <row r="224" spans="1:13" x14ac:dyDescent="0.35">
      <c r="A224" t="s">
        <v>54</v>
      </c>
      <c r="B224" t="s">
        <v>579</v>
      </c>
      <c r="C224" t="s">
        <v>618</v>
      </c>
      <c r="D224" t="s">
        <v>37</v>
      </c>
      <c r="F224" s="9"/>
    </row>
    <row r="225" spans="1:13" x14ac:dyDescent="0.35">
      <c r="A225" t="s">
        <v>54</v>
      </c>
      <c r="B225" t="s">
        <v>579</v>
      </c>
      <c r="C225" t="s">
        <v>618</v>
      </c>
      <c r="D225" t="s">
        <v>37</v>
      </c>
      <c r="F225" s="9"/>
    </row>
    <row r="226" spans="1:13" x14ac:dyDescent="0.35">
      <c r="A226" t="s">
        <v>54</v>
      </c>
      <c r="B226" t="s">
        <v>566</v>
      </c>
      <c r="C226" t="s">
        <v>619</v>
      </c>
      <c r="D226" t="s">
        <v>37</v>
      </c>
      <c r="E226">
        <v>2023</v>
      </c>
      <c r="F226" s="9"/>
    </row>
    <row r="227" spans="1:13" x14ac:dyDescent="0.35">
      <c r="A227" t="s">
        <v>54</v>
      </c>
      <c r="B227" t="s">
        <v>566</v>
      </c>
      <c r="C227" t="s">
        <v>619</v>
      </c>
      <c r="D227" t="s">
        <v>37</v>
      </c>
      <c r="E227">
        <v>2023</v>
      </c>
      <c r="F227" s="9"/>
    </row>
    <row r="228" spans="1:13" x14ac:dyDescent="0.35">
      <c r="A228" t="s">
        <v>54</v>
      </c>
      <c r="B228" t="s">
        <v>566</v>
      </c>
      <c r="C228" t="s">
        <v>619</v>
      </c>
      <c r="D228" t="s">
        <v>37</v>
      </c>
      <c r="E228">
        <v>2023</v>
      </c>
      <c r="F228" s="9"/>
    </row>
    <row r="229" spans="1:13" x14ac:dyDescent="0.35">
      <c r="A229" t="s">
        <v>54</v>
      </c>
      <c r="B229" t="s">
        <v>566</v>
      </c>
      <c r="C229" t="s">
        <v>619</v>
      </c>
      <c r="D229" t="s">
        <v>37</v>
      </c>
      <c r="E229">
        <v>2023</v>
      </c>
      <c r="F229" s="9"/>
    </row>
    <row r="230" spans="1:13" x14ac:dyDescent="0.35">
      <c r="A230" t="s">
        <v>54</v>
      </c>
      <c r="B230" t="s">
        <v>620</v>
      </c>
      <c r="C230" t="s">
        <v>620</v>
      </c>
      <c r="D230" t="s">
        <v>37</v>
      </c>
      <c r="E230">
        <v>2024</v>
      </c>
      <c r="F230" s="9"/>
    </row>
    <row r="231" spans="1:13" x14ac:dyDescent="0.35">
      <c r="A231" t="s">
        <v>54</v>
      </c>
      <c r="C231" t="s">
        <v>621</v>
      </c>
      <c r="D231" t="s">
        <v>37</v>
      </c>
      <c r="E231">
        <v>2022</v>
      </c>
      <c r="F231" s="9"/>
    </row>
    <row r="232" spans="1:13" x14ac:dyDescent="0.35">
      <c r="A232" t="s">
        <v>54</v>
      </c>
      <c r="C232" t="s">
        <v>621</v>
      </c>
      <c r="D232" t="s">
        <v>37</v>
      </c>
      <c r="E232">
        <v>2023</v>
      </c>
      <c r="F232" s="9"/>
    </row>
    <row r="233" spans="1:13" x14ac:dyDescent="0.35">
      <c r="A233" t="s">
        <v>54</v>
      </c>
      <c r="C233" t="s">
        <v>621</v>
      </c>
      <c r="D233" t="s">
        <v>37</v>
      </c>
      <c r="E233">
        <v>2023</v>
      </c>
      <c r="F233" s="9"/>
    </row>
    <row r="234" spans="1:13" x14ac:dyDescent="0.35">
      <c r="A234" t="s">
        <v>54</v>
      </c>
      <c r="C234" t="s">
        <v>621</v>
      </c>
      <c r="D234" t="s">
        <v>37</v>
      </c>
      <c r="E234">
        <v>2022</v>
      </c>
      <c r="F234" s="9"/>
      <c r="M234" t="s">
        <v>622</v>
      </c>
    </row>
    <row r="235" spans="1:13" x14ac:dyDescent="0.35">
      <c r="A235" t="s">
        <v>54</v>
      </c>
      <c r="C235" t="s">
        <v>621</v>
      </c>
      <c r="D235" t="s">
        <v>37</v>
      </c>
      <c r="E235">
        <v>2023</v>
      </c>
      <c r="F235" s="9"/>
    </row>
    <row r="236" spans="1:13" x14ac:dyDescent="0.35">
      <c r="A236" t="s">
        <v>54</v>
      </c>
      <c r="B236" t="s">
        <v>623</v>
      </c>
      <c r="C236" t="s">
        <v>621</v>
      </c>
      <c r="D236" t="s">
        <v>37</v>
      </c>
      <c r="E236">
        <v>2022</v>
      </c>
      <c r="F236" s="9"/>
    </row>
    <row r="237" spans="1:13" x14ac:dyDescent="0.35">
      <c r="A237" t="s">
        <v>54</v>
      </c>
      <c r="B237" t="s">
        <v>624</v>
      </c>
      <c r="C237" t="s">
        <v>624</v>
      </c>
      <c r="D237" t="s">
        <v>37</v>
      </c>
      <c r="E237">
        <v>2022</v>
      </c>
      <c r="F237" s="9"/>
    </row>
    <row r="238" spans="1:13" x14ac:dyDescent="0.35">
      <c r="A238" t="s">
        <v>548</v>
      </c>
      <c r="B238" t="s">
        <v>625</v>
      </c>
      <c r="C238" t="s">
        <v>625</v>
      </c>
      <c r="D238" t="s">
        <v>543</v>
      </c>
      <c r="E238">
        <v>2020</v>
      </c>
      <c r="F238" s="9"/>
    </row>
    <row r="239" spans="1:13" x14ac:dyDescent="0.35">
      <c r="A239" t="s">
        <v>548</v>
      </c>
      <c r="B239" t="s">
        <v>625</v>
      </c>
      <c r="C239" t="s">
        <v>625</v>
      </c>
      <c r="D239" t="s">
        <v>543</v>
      </c>
      <c r="E239">
        <v>2020</v>
      </c>
      <c r="F239" s="9"/>
    </row>
    <row r="240" spans="1:13" x14ac:dyDescent="0.35">
      <c r="A240" t="s">
        <v>54</v>
      </c>
      <c r="B240" t="s">
        <v>626</v>
      </c>
      <c r="C240" t="s">
        <v>625</v>
      </c>
      <c r="D240" t="s">
        <v>543</v>
      </c>
      <c r="E240">
        <v>2017</v>
      </c>
      <c r="F240" s="9"/>
    </row>
    <row r="241" spans="1:13" x14ac:dyDescent="0.35">
      <c r="A241" t="s">
        <v>54</v>
      </c>
      <c r="B241" t="s">
        <v>626</v>
      </c>
      <c r="C241" t="s">
        <v>627</v>
      </c>
      <c r="D241" t="s">
        <v>543</v>
      </c>
      <c r="E241" t="s">
        <v>563</v>
      </c>
      <c r="F241" s="9"/>
    </row>
    <row r="242" spans="1:13" x14ac:dyDescent="0.35">
      <c r="A242" t="s">
        <v>54</v>
      </c>
      <c r="B242" t="s">
        <v>555</v>
      </c>
      <c r="C242" t="s">
        <v>628</v>
      </c>
      <c r="D242" t="s">
        <v>37</v>
      </c>
      <c r="E242">
        <v>2023</v>
      </c>
      <c r="F242" s="9"/>
    </row>
    <row r="243" spans="1:13" x14ac:dyDescent="0.35">
      <c r="A243" t="s">
        <v>54</v>
      </c>
      <c r="B243" t="s">
        <v>629</v>
      </c>
      <c r="C243" t="s">
        <v>629</v>
      </c>
      <c r="D243" t="s">
        <v>37</v>
      </c>
      <c r="E243">
        <v>2020</v>
      </c>
      <c r="F243" s="9"/>
    </row>
    <row r="244" spans="1:13" x14ac:dyDescent="0.35">
      <c r="A244" t="s">
        <v>54</v>
      </c>
      <c r="B244" t="s">
        <v>630</v>
      </c>
      <c r="C244" t="s">
        <v>630</v>
      </c>
      <c r="D244" t="s">
        <v>419</v>
      </c>
      <c r="E244">
        <v>2020</v>
      </c>
      <c r="F244" s="9"/>
    </row>
    <row r="245" spans="1:13" x14ac:dyDescent="0.35">
      <c r="A245" t="s">
        <v>54</v>
      </c>
      <c r="B245" t="s">
        <v>630</v>
      </c>
      <c r="C245" t="s">
        <v>630</v>
      </c>
      <c r="D245" t="s">
        <v>37</v>
      </c>
      <c r="E245">
        <v>2020</v>
      </c>
      <c r="F245" s="9"/>
    </row>
    <row r="246" spans="1:13" x14ac:dyDescent="0.35">
      <c r="A246" t="s">
        <v>54</v>
      </c>
      <c r="B246" t="s">
        <v>631</v>
      </c>
      <c r="C246" t="s">
        <v>631</v>
      </c>
      <c r="D246" t="s">
        <v>632</v>
      </c>
      <c r="E246">
        <v>2019</v>
      </c>
      <c r="F246" s="9"/>
      <c r="M246" t="s">
        <v>633</v>
      </c>
    </row>
    <row r="247" spans="1:13" x14ac:dyDescent="0.35">
      <c r="A247" t="s">
        <v>54</v>
      </c>
      <c r="B247" t="s">
        <v>631</v>
      </c>
      <c r="C247" t="s">
        <v>631</v>
      </c>
      <c r="D247" t="s">
        <v>632</v>
      </c>
      <c r="E247">
        <v>2018</v>
      </c>
      <c r="F247" s="9"/>
    </row>
    <row r="248" spans="1:13" x14ac:dyDescent="0.35">
      <c r="A248" t="s">
        <v>54</v>
      </c>
      <c r="B248" t="s">
        <v>634</v>
      </c>
      <c r="C248" t="s">
        <v>634</v>
      </c>
      <c r="D248" t="s">
        <v>635</v>
      </c>
      <c r="E248">
        <v>2019</v>
      </c>
      <c r="F248" s="9"/>
    </row>
    <row r="249" spans="1:13" x14ac:dyDescent="0.35">
      <c r="A249" t="s">
        <v>54</v>
      </c>
      <c r="B249" t="s">
        <v>636</v>
      </c>
      <c r="C249" t="s">
        <v>636</v>
      </c>
      <c r="D249" t="s">
        <v>543</v>
      </c>
      <c r="E249">
        <v>2010</v>
      </c>
      <c r="F249" s="9"/>
    </row>
    <row r="250" spans="1:13" x14ac:dyDescent="0.35">
      <c r="A250" t="s">
        <v>54</v>
      </c>
      <c r="B250" t="s">
        <v>636</v>
      </c>
      <c r="C250" t="s">
        <v>636</v>
      </c>
      <c r="D250" t="s">
        <v>543</v>
      </c>
      <c r="E250">
        <v>2020</v>
      </c>
      <c r="F250" s="9"/>
    </row>
    <row r="251" spans="1:13" x14ac:dyDescent="0.35">
      <c r="A251" t="s">
        <v>54</v>
      </c>
      <c r="B251" t="s">
        <v>636</v>
      </c>
      <c r="C251" t="s">
        <v>636</v>
      </c>
      <c r="D251" t="s">
        <v>543</v>
      </c>
      <c r="E251">
        <v>2019</v>
      </c>
      <c r="F251" s="9"/>
    </row>
    <row r="252" spans="1:13" x14ac:dyDescent="0.35">
      <c r="A252" t="s">
        <v>54</v>
      </c>
      <c r="B252" t="s">
        <v>636</v>
      </c>
      <c r="C252" t="s">
        <v>636</v>
      </c>
      <c r="D252" t="s">
        <v>543</v>
      </c>
      <c r="E252">
        <v>2019</v>
      </c>
      <c r="F252" s="9"/>
    </row>
    <row r="253" spans="1:13" x14ac:dyDescent="0.35">
      <c r="A253" t="s">
        <v>54</v>
      </c>
      <c r="B253" t="s">
        <v>636</v>
      </c>
      <c r="C253" t="s">
        <v>636</v>
      </c>
      <c r="D253" t="s">
        <v>543</v>
      </c>
      <c r="E253">
        <v>2020</v>
      </c>
      <c r="F253" s="9"/>
    </row>
    <row r="254" spans="1:13" x14ac:dyDescent="0.35">
      <c r="A254" t="s">
        <v>54</v>
      </c>
      <c r="B254" t="s">
        <v>637</v>
      </c>
      <c r="C254" t="s">
        <v>637</v>
      </c>
      <c r="D254" t="s">
        <v>543</v>
      </c>
      <c r="E254">
        <v>2010</v>
      </c>
      <c r="F254" s="9"/>
    </row>
    <row r="255" spans="1:13" x14ac:dyDescent="0.35">
      <c r="A255" t="s">
        <v>54</v>
      </c>
      <c r="B255" t="s">
        <v>638</v>
      </c>
      <c r="C255" t="s">
        <v>638</v>
      </c>
      <c r="D255" t="s">
        <v>543</v>
      </c>
      <c r="E255">
        <v>2011</v>
      </c>
      <c r="F255" s="9"/>
    </row>
    <row r="256" spans="1:13" x14ac:dyDescent="0.35">
      <c r="A256" t="s">
        <v>54</v>
      </c>
      <c r="B256" t="s">
        <v>639</v>
      </c>
      <c r="C256" t="s">
        <v>639</v>
      </c>
      <c r="D256" t="s">
        <v>37</v>
      </c>
      <c r="E256">
        <v>2023</v>
      </c>
      <c r="F256" s="9"/>
    </row>
    <row r="257" spans="1:13" x14ac:dyDescent="0.35">
      <c r="A257" t="s">
        <v>54</v>
      </c>
      <c r="B257" t="s">
        <v>640</v>
      </c>
      <c r="C257" t="s">
        <v>641</v>
      </c>
      <c r="D257" t="s">
        <v>96</v>
      </c>
      <c r="E257">
        <v>2020</v>
      </c>
      <c r="F257" s="21"/>
      <c r="G257" t="s">
        <v>552</v>
      </c>
    </row>
    <row r="258" spans="1:13" x14ac:dyDescent="0.35">
      <c r="A258" t="s">
        <v>54</v>
      </c>
      <c r="B258" t="s">
        <v>640</v>
      </c>
      <c r="C258" t="s">
        <v>642</v>
      </c>
      <c r="D258" t="s">
        <v>68</v>
      </c>
      <c r="E258">
        <v>2009</v>
      </c>
      <c r="F258" s="21"/>
      <c r="G258" t="s">
        <v>552</v>
      </c>
      <c r="M258" t="s">
        <v>643</v>
      </c>
    </row>
    <row r="259" spans="1:13" x14ac:dyDescent="0.35">
      <c r="A259" t="s">
        <v>54</v>
      </c>
      <c r="B259" t="s">
        <v>640</v>
      </c>
      <c r="C259" t="s">
        <v>644</v>
      </c>
      <c r="D259" t="s">
        <v>68</v>
      </c>
      <c r="E259">
        <v>2010</v>
      </c>
      <c r="F259" s="21"/>
      <c r="G259" t="s">
        <v>552</v>
      </c>
    </row>
    <row r="260" spans="1:13" x14ac:dyDescent="0.35">
      <c r="A260" t="s">
        <v>54</v>
      </c>
      <c r="B260" t="s">
        <v>645</v>
      </c>
      <c r="C260" t="s">
        <v>646</v>
      </c>
      <c r="D260" t="s">
        <v>68</v>
      </c>
      <c r="E260">
        <v>2023</v>
      </c>
      <c r="F260" s="21"/>
      <c r="G260" t="s">
        <v>581</v>
      </c>
    </row>
    <row r="261" spans="1:13" x14ac:dyDescent="0.35">
      <c r="A261" t="s">
        <v>54</v>
      </c>
      <c r="B261" t="s">
        <v>645</v>
      </c>
      <c r="C261" t="s">
        <v>646</v>
      </c>
      <c r="D261" t="s">
        <v>68</v>
      </c>
      <c r="E261">
        <v>2023</v>
      </c>
      <c r="F261" s="21"/>
      <c r="G261" t="s">
        <v>581</v>
      </c>
    </row>
    <row r="262" spans="1:13" x14ac:dyDescent="0.35">
      <c r="A262" t="s">
        <v>54</v>
      </c>
      <c r="B262" t="s">
        <v>645</v>
      </c>
      <c r="C262" t="s">
        <v>646</v>
      </c>
      <c r="D262" t="s">
        <v>68</v>
      </c>
      <c r="E262">
        <v>2023</v>
      </c>
      <c r="F262" s="21"/>
      <c r="G262" t="s">
        <v>581</v>
      </c>
    </row>
    <row r="263" spans="1:13" x14ac:dyDescent="0.35">
      <c r="A263" t="s">
        <v>54</v>
      </c>
      <c r="B263" t="s">
        <v>647</v>
      </c>
      <c r="C263" t="s">
        <v>648</v>
      </c>
      <c r="D263" t="s">
        <v>339</v>
      </c>
      <c r="E263">
        <v>2015</v>
      </c>
      <c r="F263" s="21"/>
      <c r="G263" t="s">
        <v>552</v>
      </c>
    </row>
    <row r="264" spans="1:13" x14ac:dyDescent="0.35">
      <c r="A264" t="s">
        <v>54</v>
      </c>
      <c r="B264" t="s">
        <v>647</v>
      </c>
      <c r="C264" t="s">
        <v>648</v>
      </c>
      <c r="D264" t="s">
        <v>339</v>
      </c>
      <c r="E264">
        <v>2018</v>
      </c>
      <c r="F264" s="21"/>
      <c r="G264" t="s">
        <v>552</v>
      </c>
    </row>
    <row r="265" spans="1:13" x14ac:dyDescent="0.35">
      <c r="A265" t="s">
        <v>54</v>
      </c>
      <c r="B265" t="s">
        <v>647</v>
      </c>
      <c r="C265" t="s">
        <v>648</v>
      </c>
      <c r="D265" t="s">
        <v>339</v>
      </c>
      <c r="E265">
        <v>2010</v>
      </c>
      <c r="F265" s="21"/>
      <c r="G265" t="s">
        <v>552</v>
      </c>
    </row>
    <row r="266" spans="1:13" x14ac:dyDescent="0.35">
      <c r="A266" t="s">
        <v>54</v>
      </c>
      <c r="B266" t="s">
        <v>649</v>
      </c>
      <c r="C266" t="s">
        <v>649</v>
      </c>
      <c r="D266" t="s">
        <v>68</v>
      </c>
      <c r="E266">
        <v>2010</v>
      </c>
      <c r="F266" s="21"/>
      <c r="G266" t="s">
        <v>552</v>
      </c>
    </row>
    <row r="267" spans="1:13" x14ac:dyDescent="0.35">
      <c r="A267" t="s">
        <v>54</v>
      </c>
      <c r="B267" t="s">
        <v>648</v>
      </c>
      <c r="C267" t="s">
        <v>648</v>
      </c>
      <c r="D267" t="s">
        <v>339</v>
      </c>
      <c r="E267">
        <v>2010</v>
      </c>
      <c r="F267" s="21"/>
      <c r="G267" t="s">
        <v>552</v>
      </c>
    </row>
    <row r="268" spans="1:13" x14ac:dyDescent="0.35">
      <c r="A268" t="s">
        <v>54</v>
      </c>
      <c r="B268" t="s">
        <v>647</v>
      </c>
      <c r="C268" t="s">
        <v>650</v>
      </c>
      <c r="D268" t="s">
        <v>339</v>
      </c>
      <c r="E268">
        <v>2013</v>
      </c>
      <c r="F268" s="21"/>
      <c r="G268" t="s">
        <v>585</v>
      </c>
    </row>
    <row r="269" spans="1:13" x14ac:dyDescent="0.35">
      <c r="A269" t="s">
        <v>54</v>
      </c>
      <c r="B269" t="s">
        <v>650</v>
      </c>
      <c r="C269" t="s">
        <v>650</v>
      </c>
      <c r="D269" t="s">
        <v>339</v>
      </c>
      <c r="E269">
        <v>2011</v>
      </c>
      <c r="F269" s="21"/>
      <c r="G269" t="s">
        <v>585</v>
      </c>
    </row>
    <row r="270" spans="1:13" x14ac:dyDescent="0.35">
      <c r="A270" t="s">
        <v>54</v>
      </c>
      <c r="B270" t="s">
        <v>555</v>
      </c>
      <c r="C270" t="s">
        <v>651</v>
      </c>
      <c r="D270" t="s">
        <v>68</v>
      </c>
      <c r="E270">
        <v>2017</v>
      </c>
      <c r="F270" s="21"/>
      <c r="G270" t="s">
        <v>652</v>
      </c>
    </row>
    <row r="271" spans="1:13" x14ac:dyDescent="0.35">
      <c r="A271" t="s">
        <v>54</v>
      </c>
      <c r="B271" t="s">
        <v>555</v>
      </c>
      <c r="C271" t="s">
        <v>651</v>
      </c>
      <c r="D271" t="s">
        <v>68</v>
      </c>
      <c r="E271">
        <v>2017</v>
      </c>
      <c r="F271" s="21"/>
      <c r="G271" t="s">
        <v>652</v>
      </c>
    </row>
    <row r="272" spans="1:13" x14ac:dyDescent="0.35">
      <c r="A272" t="s">
        <v>54</v>
      </c>
      <c r="B272" t="s">
        <v>555</v>
      </c>
      <c r="C272" t="s">
        <v>651</v>
      </c>
      <c r="D272" t="s">
        <v>68</v>
      </c>
      <c r="E272">
        <v>2017</v>
      </c>
      <c r="F272" s="21"/>
      <c r="G272" t="s">
        <v>652</v>
      </c>
    </row>
    <row r="273" spans="1:7" x14ac:dyDescent="0.35">
      <c r="A273" t="s">
        <v>54</v>
      </c>
      <c r="B273" t="s">
        <v>555</v>
      </c>
      <c r="C273" t="s">
        <v>651</v>
      </c>
      <c r="D273" t="s">
        <v>68</v>
      </c>
      <c r="E273">
        <v>2016</v>
      </c>
      <c r="F273" s="21"/>
      <c r="G273" t="s">
        <v>652</v>
      </c>
    </row>
    <row r="274" spans="1:7" x14ac:dyDescent="0.35">
      <c r="A274" t="s">
        <v>54</v>
      </c>
      <c r="B274" t="s">
        <v>561</v>
      </c>
      <c r="C274" t="s">
        <v>653</v>
      </c>
      <c r="D274" t="s">
        <v>68</v>
      </c>
      <c r="E274">
        <v>2016</v>
      </c>
      <c r="F274" s="21"/>
      <c r="G274" t="s">
        <v>571</v>
      </c>
    </row>
    <row r="275" spans="1:7" x14ac:dyDescent="0.35">
      <c r="A275" t="s">
        <v>54</v>
      </c>
      <c r="B275" t="s">
        <v>561</v>
      </c>
      <c r="C275" t="s">
        <v>653</v>
      </c>
      <c r="D275" t="s">
        <v>68</v>
      </c>
      <c r="E275">
        <v>2016</v>
      </c>
      <c r="F275" s="21"/>
      <c r="G275" t="s">
        <v>571</v>
      </c>
    </row>
    <row r="276" spans="1:7" x14ac:dyDescent="0.35">
      <c r="A276" t="s">
        <v>54</v>
      </c>
      <c r="B276" t="s">
        <v>561</v>
      </c>
      <c r="C276" t="s">
        <v>654</v>
      </c>
      <c r="D276" t="s">
        <v>543</v>
      </c>
      <c r="E276">
        <v>2018</v>
      </c>
      <c r="F276" s="21"/>
      <c r="G276" t="s">
        <v>571</v>
      </c>
    </row>
    <row r="277" spans="1:7" x14ac:dyDescent="0.35">
      <c r="A277" t="s">
        <v>54</v>
      </c>
      <c r="B277" t="s">
        <v>561</v>
      </c>
      <c r="C277" t="s">
        <v>654</v>
      </c>
      <c r="D277" t="s">
        <v>543</v>
      </c>
      <c r="E277">
        <v>2018</v>
      </c>
      <c r="F277" s="21"/>
      <c r="G277" t="s">
        <v>571</v>
      </c>
    </row>
    <row r="278" spans="1:7" x14ac:dyDescent="0.35">
      <c r="A278" t="s">
        <v>54</v>
      </c>
      <c r="B278" t="s">
        <v>561</v>
      </c>
      <c r="C278" t="s">
        <v>654</v>
      </c>
      <c r="D278" t="s">
        <v>543</v>
      </c>
      <c r="E278">
        <v>2019</v>
      </c>
      <c r="F278" s="21"/>
      <c r="G278" t="s">
        <v>571</v>
      </c>
    </row>
    <row r="279" spans="1:7" x14ac:dyDescent="0.35">
      <c r="A279" t="s">
        <v>54</v>
      </c>
      <c r="B279" t="s">
        <v>561</v>
      </c>
      <c r="C279" t="s">
        <v>654</v>
      </c>
      <c r="D279" t="s">
        <v>543</v>
      </c>
      <c r="E279">
        <v>2018</v>
      </c>
      <c r="F279" s="21"/>
      <c r="G279" t="s">
        <v>571</v>
      </c>
    </row>
    <row r="280" spans="1:7" x14ac:dyDescent="0.35">
      <c r="A280" t="s">
        <v>54</v>
      </c>
      <c r="B280" t="s">
        <v>568</v>
      </c>
      <c r="C280" t="s">
        <v>655</v>
      </c>
      <c r="D280" t="s">
        <v>68</v>
      </c>
      <c r="E280">
        <v>2019</v>
      </c>
      <c r="F280" s="21"/>
      <c r="G280" t="s">
        <v>589</v>
      </c>
    </row>
    <row r="281" spans="1:7" x14ac:dyDescent="0.35">
      <c r="A281" t="s">
        <v>54</v>
      </c>
      <c r="C281" t="s">
        <v>570</v>
      </c>
      <c r="D281" t="s">
        <v>543</v>
      </c>
      <c r="E281">
        <v>2016</v>
      </c>
      <c r="F281" s="21"/>
      <c r="G281" t="s">
        <v>571</v>
      </c>
    </row>
    <row r="282" spans="1:7" x14ac:dyDescent="0.35">
      <c r="A282" t="s">
        <v>54</v>
      </c>
      <c r="C282" t="s">
        <v>570</v>
      </c>
      <c r="D282" t="s">
        <v>543</v>
      </c>
      <c r="E282">
        <v>2016</v>
      </c>
      <c r="F282" s="21"/>
      <c r="G282" t="s">
        <v>571</v>
      </c>
    </row>
    <row r="283" spans="1:7" x14ac:dyDescent="0.35">
      <c r="A283" t="s">
        <v>54</v>
      </c>
      <c r="B283" t="s">
        <v>570</v>
      </c>
      <c r="C283" t="s">
        <v>570</v>
      </c>
      <c r="D283" t="s">
        <v>543</v>
      </c>
      <c r="E283">
        <v>2016</v>
      </c>
      <c r="F283" s="21"/>
      <c r="G283" t="s">
        <v>571</v>
      </c>
    </row>
    <row r="284" spans="1:7" x14ac:dyDescent="0.35">
      <c r="A284" t="s">
        <v>54</v>
      </c>
      <c r="B284" t="s">
        <v>561</v>
      </c>
      <c r="C284" t="s">
        <v>656</v>
      </c>
      <c r="D284" t="s">
        <v>68</v>
      </c>
      <c r="E284">
        <v>2015</v>
      </c>
      <c r="F284" s="21"/>
      <c r="G284" t="s">
        <v>571</v>
      </c>
    </row>
    <row r="285" spans="1:7" x14ac:dyDescent="0.35">
      <c r="A285" t="s">
        <v>54</v>
      </c>
      <c r="B285" t="s">
        <v>570</v>
      </c>
      <c r="C285" t="s">
        <v>570</v>
      </c>
      <c r="D285" t="s">
        <v>68</v>
      </c>
      <c r="E285">
        <v>2008</v>
      </c>
      <c r="F285" s="21"/>
      <c r="G285" t="s">
        <v>571</v>
      </c>
    </row>
    <row r="286" spans="1:7" x14ac:dyDescent="0.35">
      <c r="A286" t="s">
        <v>54</v>
      </c>
      <c r="B286" t="s">
        <v>656</v>
      </c>
      <c r="C286" t="s">
        <v>656</v>
      </c>
      <c r="D286" t="s">
        <v>68</v>
      </c>
      <c r="E286">
        <v>2013</v>
      </c>
      <c r="F286" s="21"/>
      <c r="G286" t="s">
        <v>571</v>
      </c>
    </row>
    <row r="287" spans="1:7" x14ac:dyDescent="0.35">
      <c r="A287" t="s">
        <v>54</v>
      </c>
      <c r="B287" t="s">
        <v>656</v>
      </c>
      <c r="C287" t="s">
        <v>656</v>
      </c>
      <c r="D287" t="s">
        <v>68</v>
      </c>
      <c r="E287">
        <v>2013</v>
      </c>
      <c r="F287" s="21"/>
      <c r="G287" t="s">
        <v>571</v>
      </c>
    </row>
    <row r="288" spans="1:7" x14ac:dyDescent="0.35">
      <c r="A288" t="s">
        <v>54</v>
      </c>
      <c r="B288" t="s">
        <v>657</v>
      </c>
      <c r="C288" t="s">
        <v>657</v>
      </c>
      <c r="D288" t="s">
        <v>658</v>
      </c>
      <c r="E288">
        <v>2014</v>
      </c>
      <c r="F288" s="21"/>
      <c r="G288" t="s">
        <v>571</v>
      </c>
    </row>
    <row r="289" spans="1:7" x14ac:dyDescent="0.35">
      <c r="A289" t="s">
        <v>54</v>
      </c>
      <c r="B289" t="s">
        <v>659</v>
      </c>
      <c r="C289" t="s">
        <v>659</v>
      </c>
      <c r="D289" t="s">
        <v>68</v>
      </c>
      <c r="E289">
        <v>2013</v>
      </c>
      <c r="F289" s="21"/>
      <c r="G289" t="s">
        <v>571</v>
      </c>
    </row>
    <row r="290" spans="1:7" x14ac:dyDescent="0.35">
      <c r="A290" t="s">
        <v>54</v>
      </c>
      <c r="B290" t="s">
        <v>660</v>
      </c>
      <c r="C290" t="s">
        <v>660</v>
      </c>
      <c r="D290" t="s">
        <v>68</v>
      </c>
      <c r="E290">
        <v>2017</v>
      </c>
      <c r="F290" s="21"/>
      <c r="G290" t="s">
        <v>571</v>
      </c>
    </row>
    <row r="291" spans="1:7" x14ac:dyDescent="0.35">
      <c r="A291" t="s">
        <v>54</v>
      </c>
      <c r="B291" t="s">
        <v>661</v>
      </c>
      <c r="C291" t="s">
        <v>661</v>
      </c>
      <c r="D291" t="s">
        <v>68</v>
      </c>
      <c r="E291">
        <v>2012</v>
      </c>
      <c r="F291" s="21"/>
      <c r="G291" t="s">
        <v>593</v>
      </c>
    </row>
    <row r="292" spans="1:7" x14ac:dyDescent="0.35">
      <c r="A292" t="s">
        <v>54</v>
      </c>
      <c r="B292" t="s">
        <v>661</v>
      </c>
      <c r="C292" t="s">
        <v>661</v>
      </c>
      <c r="D292" t="s">
        <v>68</v>
      </c>
      <c r="E292">
        <v>2012</v>
      </c>
      <c r="F292" s="21"/>
      <c r="G292" t="s">
        <v>593</v>
      </c>
    </row>
    <row r="293" spans="1:7" x14ac:dyDescent="0.35">
      <c r="A293" t="s">
        <v>54</v>
      </c>
      <c r="B293" t="s">
        <v>661</v>
      </c>
      <c r="C293" t="s">
        <v>661</v>
      </c>
      <c r="D293" t="s">
        <v>68</v>
      </c>
      <c r="E293">
        <v>2013</v>
      </c>
      <c r="F293" s="21"/>
      <c r="G293" t="s">
        <v>593</v>
      </c>
    </row>
    <row r="294" spans="1:7" x14ac:dyDescent="0.35">
      <c r="A294" t="s">
        <v>54</v>
      </c>
      <c r="B294" t="s">
        <v>662</v>
      </c>
      <c r="C294" t="s">
        <v>663</v>
      </c>
      <c r="D294" t="s">
        <v>68</v>
      </c>
      <c r="E294">
        <v>2019</v>
      </c>
      <c r="F294" s="21"/>
      <c r="G294" t="s">
        <v>596</v>
      </c>
    </row>
    <row r="295" spans="1:7" x14ac:dyDescent="0.35">
      <c r="A295" t="s">
        <v>54</v>
      </c>
      <c r="B295" t="s">
        <v>662</v>
      </c>
      <c r="C295" t="s">
        <v>663</v>
      </c>
      <c r="D295" t="s">
        <v>68</v>
      </c>
      <c r="E295">
        <v>2021</v>
      </c>
      <c r="F295" s="21"/>
      <c r="G295" t="s">
        <v>596</v>
      </c>
    </row>
    <row r="296" spans="1:7" x14ac:dyDescent="0.35">
      <c r="A296" t="s">
        <v>54</v>
      </c>
      <c r="B296" t="s">
        <v>662</v>
      </c>
      <c r="C296" t="s">
        <v>663</v>
      </c>
      <c r="D296" t="s">
        <v>658</v>
      </c>
      <c r="E296">
        <v>2019</v>
      </c>
      <c r="F296" s="21"/>
      <c r="G296" t="s">
        <v>596</v>
      </c>
    </row>
    <row r="297" spans="1:7" x14ac:dyDescent="0.35">
      <c r="A297" t="s">
        <v>54</v>
      </c>
      <c r="B297" t="s">
        <v>662</v>
      </c>
      <c r="C297" t="s">
        <v>663</v>
      </c>
      <c r="D297" t="s">
        <v>658</v>
      </c>
      <c r="E297">
        <v>2018</v>
      </c>
      <c r="F297" s="21"/>
      <c r="G297" t="s">
        <v>596</v>
      </c>
    </row>
    <row r="298" spans="1:7" x14ac:dyDescent="0.35">
      <c r="A298" t="s">
        <v>54</v>
      </c>
      <c r="B298" t="s">
        <v>662</v>
      </c>
      <c r="C298" t="s">
        <v>663</v>
      </c>
      <c r="D298" t="s">
        <v>658</v>
      </c>
      <c r="E298">
        <v>2019</v>
      </c>
      <c r="F298" s="21"/>
      <c r="G298" t="s">
        <v>596</v>
      </c>
    </row>
    <row r="299" spans="1:7" x14ac:dyDescent="0.35">
      <c r="A299" t="s">
        <v>54</v>
      </c>
      <c r="B299" t="s">
        <v>662</v>
      </c>
      <c r="C299" t="s">
        <v>663</v>
      </c>
      <c r="D299" t="s">
        <v>658</v>
      </c>
      <c r="E299">
        <v>2019</v>
      </c>
      <c r="F299" s="21"/>
      <c r="G299" t="s">
        <v>596</v>
      </c>
    </row>
    <row r="300" spans="1:7" x14ac:dyDescent="0.35">
      <c r="A300" t="s">
        <v>54</v>
      </c>
      <c r="B300" t="s">
        <v>664</v>
      </c>
      <c r="C300" t="s">
        <v>664</v>
      </c>
      <c r="D300" t="s">
        <v>68</v>
      </c>
      <c r="E300">
        <v>2018</v>
      </c>
      <c r="F300" s="21"/>
      <c r="G300" t="s">
        <v>596</v>
      </c>
    </row>
    <row r="301" spans="1:7" x14ac:dyDescent="0.35">
      <c r="A301" t="s">
        <v>54</v>
      </c>
      <c r="B301" t="s">
        <v>579</v>
      </c>
      <c r="C301" t="s">
        <v>665</v>
      </c>
      <c r="D301" t="s">
        <v>68</v>
      </c>
      <c r="E301">
        <v>2022</v>
      </c>
      <c r="F301" s="21"/>
      <c r="G301" t="s">
        <v>577</v>
      </c>
    </row>
    <row r="302" spans="1:7" x14ac:dyDescent="0.35">
      <c r="A302" t="s">
        <v>54</v>
      </c>
      <c r="B302" t="s">
        <v>579</v>
      </c>
      <c r="C302" t="s">
        <v>665</v>
      </c>
      <c r="D302" t="s">
        <v>68</v>
      </c>
      <c r="E302">
        <v>2018</v>
      </c>
      <c r="F302" s="21"/>
      <c r="G302" t="s">
        <v>577</v>
      </c>
    </row>
    <row r="303" spans="1:7" x14ac:dyDescent="0.35">
      <c r="A303" t="s">
        <v>54</v>
      </c>
      <c r="B303" t="s">
        <v>579</v>
      </c>
      <c r="C303" t="s">
        <v>665</v>
      </c>
      <c r="D303" t="s">
        <v>68</v>
      </c>
      <c r="E303">
        <v>2018</v>
      </c>
      <c r="F303" s="21"/>
      <c r="G303" t="s">
        <v>577</v>
      </c>
    </row>
    <row r="304" spans="1:7" x14ac:dyDescent="0.35">
      <c r="A304" t="s">
        <v>54</v>
      </c>
      <c r="B304" t="s">
        <v>579</v>
      </c>
      <c r="C304" t="s">
        <v>665</v>
      </c>
      <c r="D304" t="s">
        <v>68</v>
      </c>
      <c r="E304">
        <v>2020</v>
      </c>
      <c r="F304" s="21"/>
      <c r="G304" t="s">
        <v>577</v>
      </c>
    </row>
    <row r="305" spans="1:7" x14ac:dyDescent="0.35">
      <c r="A305" t="s">
        <v>54</v>
      </c>
      <c r="B305" t="s">
        <v>579</v>
      </c>
      <c r="C305" t="s">
        <v>665</v>
      </c>
      <c r="D305" t="s">
        <v>68</v>
      </c>
      <c r="E305">
        <v>2020</v>
      </c>
      <c r="F305" s="21"/>
      <c r="G305" t="s">
        <v>577</v>
      </c>
    </row>
    <row r="306" spans="1:7" x14ac:dyDescent="0.35">
      <c r="A306" t="s">
        <v>54</v>
      </c>
      <c r="B306" t="s">
        <v>579</v>
      </c>
      <c r="C306" t="s">
        <v>666</v>
      </c>
      <c r="D306" t="s">
        <v>68</v>
      </c>
      <c r="E306">
        <v>2012</v>
      </c>
      <c r="F306" s="21"/>
      <c r="G306" t="s">
        <v>577</v>
      </c>
    </row>
    <row r="307" spans="1:7" x14ac:dyDescent="0.35">
      <c r="A307" t="s">
        <v>54</v>
      </c>
      <c r="B307" t="s">
        <v>579</v>
      </c>
      <c r="C307" t="s">
        <v>666</v>
      </c>
      <c r="D307" t="s">
        <v>68</v>
      </c>
      <c r="E307">
        <v>2012</v>
      </c>
      <c r="F307" s="21"/>
      <c r="G307" t="s">
        <v>577</v>
      </c>
    </row>
    <row r="308" spans="1:7" x14ac:dyDescent="0.35">
      <c r="A308" t="s">
        <v>54</v>
      </c>
      <c r="B308" t="s">
        <v>579</v>
      </c>
      <c r="C308" t="s">
        <v>666</v>
      </c>
      <c r="D308" t="s">
        <v>68</v>
      </c>
      <c r="E308">
        <v>2010</v>
      </c>
      <c r="F308" s="21"/>
      <c r="G308" t="s">
        <v>577</v>
      </c>
    </row>
    <row r="309" spans="1:7" x14ac:dyDescent="0.35">
      <c r="A309" t="s">
        <v>54</v>
      </c>
      <c r="B309" t="s">
        <v>579</v>
      </c>
      <c r="C309" t="s">
        <v>667</v>
      </c>
      <c r="D309" t="s">
        <v>68</v>
      </c>
      <c r="E309">
        <v>2023</v>
      </c>
      <c r="F309" s="21"/>
      <c r="G309" t="s">
        <v>577</v>
      </c>
    </row>
    <row r="310" spans="1:7" x14ac:dyDescent="0.35">
      <c r="A310" t="s">
        <v>54</v>
      </c>
      <c r="B310" t="s">
        <v>579</v>
      </c>
      <c r="C310" t="s">
        <v>667</v>
      </c>
      <c r="D310" t="s">
        <v>68</v>
      </c>
      <c r="E310">
        <v>2023</v>
      </c>
      <c r="F310" s="21"/>
      <c r="G310" t="s">
        <v>577</v>
      </c>
    </row>
    <row r="311" spans="1:7" x14ac:dyDescent="0.35">
      <c r="A311" t="s">
        <v>54</v>
      </c>
      <c r="B311" t="s">
        <v>579</v>
      </c>
      <c r="C311" t="s">
        <v>667</v>
      </c>
      <c r="D311" t="s">
        <v>68</v>
      </c>
      <c r="E311">
        <v>2023</v>
      </c>
      <c r="F311" s="21"/>
      <c r="G311" t="s">
        <v>577</v>
      </c>
    </row>
    <row r="312" spans="1:7" x14ac:dyDescent="0.35">
      <c r="A312" t="s">
        <v>54</v>
      </c>
      <c r="B312" t="s">
        <v>579</v>
      </c>
      <c r="C312" t="s">
        <v>668</v>
      </c>
      <c r="D312" t="s">
        <v>68</v>
      </c>
      <c r="E312">
        <v>2016</v>
      </c>
      <c r="F312" s="21"/>
      <c r="G312" t="s">
        <v>577</v>
      </c>
    </row>
    <row r="313" spans="1:7" x14ac:dyDescent="0.35">
      <c r="A313" t="s">
        <v>54</v>
      </c>
      <c r="B313" t="s">
        <v>579</v>
      </c>
      <c r="C313" t="s">
        <v>668</v>
      </c>
      <c r="D313" t="s">
        <v>68</v>
      </c>
      <c r="E313">
        <v>2016</v>
      </c>
      <c r="F313" s="21"/>
      <c r="G313" t="s">
        <v>577</v>
      </c>
    </row>
    <row r="314" spans="1:7" x14ac:dyDescent="0.35">
      <c r="A314" t="s">
        <v>54</v>
      </c>
      <c r="B314" t="s">
        <v>579</v>
      </c>
      <c r="C314" t="s">
        <v>669</v>
      </c>
      <c r="D314" t="s">
        <v>68</v>
      </c>
      <c r="E314">
        <v>2013</v>
      </c>
      <c r="F314" s="21"/>
      <c r="G314" t="s">
        <v>577</v>
      </c>
    </row>
    <row r="315" spans="1:7" x14ac:dyDescent="0.35">
      <c r="A315" t="s">
        <v>54</v>
      </c>
      <c r="B315" t="s">
        <v>579</v>
      </c>
      <c r="C315" t="s">
        <v>669</v>
      </c>
      <c r="D315" t="s">
        <v>68</v>
      </c>
      <c r="E315">
        <v>2016</v>
      </c>
      <c r="F315" s="21"/>
      <c r="G315" t="s">
        <v>577</v>
      </c>
    </row>
    <row r="316" spans="1:7" x14ac:dyDescent="0.35">
      <c r="A316" t="s">
        <v>54</v>
      </c>
      <c r="B316" t="s">
        <v>579</v>
      </c>
      <c r="C316" t="s">
        <v>670</v>
      </c>
      <c r="D316" t="s">
        <v>68</v>
      </c>
      <c r="E316">
        <v>2012</v>
      </c>
      <c r="F316" s="21"/>
      <c r="G316" t="s">
        <v>577</v>
      </c>
    </row>
    <row r="317" spans="1:7" x14ac:dyDescent="0.35">
      <c r="A317" t="s">
        <v>54</v>
      </c>
      <c r="B317" t="s">
        <v>579</v>
      </c>
      <c r="C317" t="s">
        <v>671</v>
      </c>
      <c r="D317" t="s">
        <v>68</v>
      </c>
      <c r="E317">
        <v>2015</v>
      </c>
      <c r="F317" s="21"/>
      <c r="G317" t="s">
        <v>672</v>
      </c>
    </row>
    <row r="318" spans="1:7" x14ac:dyDescent="0.35">
      <c r="A318" t="s">
        <v>54</v>
      </c>
      <c r="B318" t="s">
        <v>579</v>
      </c>
      <c r="C318" t="s">
        <v>671</v>
      </c>
      <c r="D318" t="s">
        <v>68</v>
      </c>
      <c r="E318">
        <v>2015</v>
      </c>
      <c r="F318" s="21"/>
      <c r="G318" t="s">
        <v>672</v>
      </c>
    </row>
    <row r="319" spans="1:7" x14ac:dyDescent="0.35">
      <c r="A319" t="s">
        <v>54</v>
      </c>
      <c r="B319" t="s">
        <v>579</v>
      </c>
      <c r="C319" t="s">
        <v>673</v>
      </c>
      <c r="D319" t="s">
        <v>68</v>
      </c>
      <c r="E319">
        <v>2016</v>
      </c>
      <c r="F319" s="21"/>
      <c r="G319" t="s">
        <v>672</v>
      </c>
    </row>
    <row r="320" spans="1:7" x14ac:dyDescent="0.35">
      <c r="A320" t="s">
        <v>54</v>
      </c>
      <c r="B320" t="s">
        <v>579</v>
      </c>
      <c r="C320" t="s">
        <v>673</v>
      </c>
      <c r="D320" t="s">
        <v>68</v>
      </c>
      <c r="E320">
        <v>2018</v>
      </c>
      <c r="F320" s="21"/>
      <c r="G320" t="s">
        <v>672</v>
      </c>
    </row>
    <row r="321" spans="1:7" x14ac:dyDescent="0.35">
      <c r="A321" t="s">
        <v>54</v>
      </c>
      <c r="B321" t="s">
        <v>579</v>
      </c>
      <c r="C321" t="s">
        <v>673</v>
      </c>
      <c r="D321" t="s">
        <v>68</v>
      </c>
      <c r="E321">
        <v>2017</v>
      </c>
      <c r="F321" s="21"/>
      <c r="G321" t="s">
        <v>672</v>
      </c>
    </row>
    <row r="322" spans="1:7" x14ac:dyDescent="0.35">
      <c r="A322" t="s">
        <v>54</v>
      </c>
      <c r="B322" t="s">
        <v>579</v>
      </c>
      <c r="C322" t="s">
        <v>673</v>
      </c>
      <c r="D322" t="s">
        <v>68</v>
      </c>
      <c r="E322">
        <v>2018</v>
      </c>
      <c r="F322" s="21"/>
      <c r="G322" t="s">
        <v>672</v>
      </c>
    </row>
    <row r="323" spans="1:7" x14ac:dyDescent="0.35">
      <c r="A323" t="s">
        <v>54</v>
      </c>
      <c r="B323" t="s">
        <v>674</v>
      </c>
      <c r="C323" t="s">
        <v>674</v>
      </c>
      <c r="D323" t="s">
        <v>68</v>
      </c>
      <c r="E323">
        <v>2015</v>
      </c>
      <c r="F323" s="21"/>
      <c r="G323" t="s">
        <v>616</v>
      </c>
    </row>
    <row r="324" spans="1:7" x14ac:dyDescent="0.35">
      <c r="A324" t="s">
        <v>54</v>
      </c>
      <c r="B324" t="s">
        <v>675</v>
      </c>
      <c r="C324" t="s">
        <v>675</v>
      </c>
      <c r="D324" t="s">
        <v>68</v>
      </c>
      <c r="E324">
        <v>2009</v>
      </c>
      <c r="F324" s="21"/>
      <c r="G324" t="s">
        <v>564</v>
      </c>
    </row>
    <row r="325" spans="1:7" x14ac:dyDescent="0.35">
      <c r="A325" t="s">
        <v>54</v>
      </c>
      <c r="B325" t="s">
        <v>676</v>
      </c>
      <c r="C325" t="s">
        <v>676</v>
      </c>
      <c r="D325" t="s">
        <v>68</v>
      </c>
      <c r="E325">
        <v>2004</v>
      </c>
      <c r="F325" s="21"/>
      <c r="G325" t="s">
        <v>564</v>
      </c>
    </row>
    <row r="326" spans="1:7" x14ac:dyDescent="0.35">
      <c r="A326" t="s">
        <v>54</v>
      </c>
      <c r="B326" t="s">
        <v>555</v>
      </c>
      <c r="C326" t="s">
        <v>597</v>
      </c>
      <c r="D326" t="s">
        <v>68</v>
      </c>
      <c r="E326">
        <v>2020</v>
      </c>
      <c r="F326" s="21"/>
      <c r="G326" t="s">
        <v>559</v>
      </c>
    </row>
    <row r="327" spans="1:7" x14ac:dyDescent="0.35">
      <c r="A327" t="s">
        <v>54</v>
      </c>
      <c r="B327" t="s">
        <v>597</v>
      </c>
      <c r="C327" t="s">
        <v>597</v>
      </c>
      <c r="D327" t="s">
        <v>68</v>
      </c>
      <c r="E327">
        <v>2008</v>
      </c>
      <c r="F327" s="21"/>
      <c r="G327" t="s">
        <v>559</v>
      </c>
    </row>
    <row r="328" spans="1:7" x14ac:dyDescent="0.35">
      <c r="A328" t="s">
        <v>54</v>
      </c>
      <c r="B328" t="s">
        <v>677</v>
      </c>
      <c r="C328" t="s">
        <v>677</v>
      </c>
      <c r="D328" t="s">
        <v>574</v>
      </c>
      <c r="F328" s="21"/>
      <c r="G328" t="s">
        <v>559</v>
      </c>
    </row>
    <row r="329" spans="1:7" x14ac:dyDescent="0.35">
      <c r="A329" t="s">
        <v>54</v>
      </c>
      <c r="B329" t="s">
        <v>677</v>
      </c>
      <c r="C329" t="s">
        <v>677</v>
      </c>
      <c r="D329" t="s">
        <v>574</v>
      </c>
      <c r="F329" s="21"/>
      <c r="G329" t="s">
        <v>559</v>
      </c>
    </row>
    <row r="330" spans="1:7" x14ac:dyDescent="0.35">
      <c r="A330" t="s">
        <v>54</v>
      </c>
      <c r="B330" t="s">
        <v>677</v>
      </c>
      <c r="C330" t="s">
        <v>677</v>
      </c>
      <c r="D330" t="s">
        <v>574</v>
      </c>
      <c r="F330" s="21"/>
      <c r="G330" t="s">
        <v>559</v>
      </c>
    </row>
    <row r="331" spans="1:7" x14ac:dyDescent="0.35">
      <c r="A331" t="s">
        <v>54</v>
      </c>
      <c r="B331" t="s">
        <v>678</v>
      </c>
      <c r="C331" t="s">
        <v>678</v>
      </c>
      <c r="D331" t="s">
        <v>68</v>
      </c>
      <c r="E331">
        <v>2013</v>
      </c>
      <c r="F331" s="21"/>
      <c r="G331" t="s">
        <v>559</v>
      </c>
    </row>
    <row r="332" spans="1:7" x14ac:dyDescent="0.35">
      <c r="A332" t="s">
        <v>54</v>
      </c>
      <c r="B332" t="s">
        <v>679</v>
      </c>
      <c r="C332" t="s">
        <v>679</v>
      </c>
      <c r="D332" t="s">
        <v>574</v>
      </c>
      <c r="F332" s="21"/>
      <c r="G332" t="s">
        <v>559</v>
      </c>
    </row>
    <row r="333" spans="1:7" x14ac:dyDescent="0.35">
      <c r="A333" t="s">
        <v>54</v>
      </c>
      <c r="B333" t="s">
        <v>679</v>
      </c>
      <c r="C333" t="s">
        <v>679</v>
      </c>
      <c r="D333" t="s">
        <v>574</v>
      </c>
      <c r="F333" s="21"/>
      <c r="G333" t="s">
        <v>559</v>
      </c>
    </row>
    <row r="334" spans="1:7" x14ac:dyDescent="0.35">
      <c r="A334" t="s">
        <v>54</v>
      </c>
      <c r="B334" t="s">
        <v>680</v>
      </c>
      <c r="C334" t="s">
        <v>680</v>
      </c>
      <c r="D334" t="s">
        <v>68</v>
      </c>
      <c r="E334">
        <v>2009</v>
      </c>
      <c r="F334" s="21"/>
      <c r="G334" t="s">
        <v>559</v>
      </c>
    </row>
    <row r="335" spans="1:7" x14ac:dyDescent="0.35">
      <c r="A335" t="s">
        <v>54</v>
      </c>
      <c r="B335" t="s">
        <v>681</v>
      </c>
      <c r="C335" t="s">
        <v>681</v>
      </c>
      <c r="D335" t="s">
        <v>68</v>
      </c>
      <c r="E335">
        <v>2007</v>
      </c>
      <c r="F335" s="21"/>
      <c r="G335" t="s">
        <v>559</v>
      </c>
    </row>
    <row r="336" spans="1:7" x14ac:dyDescent="0.35">
      <c r="A336" t="s">
        <v>54</v>
      </c>
      <c r="B336" t="s">
        <v>682</v>
      </c>
      <c r="C336" t="s">
        <v>682</v>
      </c>
      <c r="D336" t="s">
        <v>68</v>
      </c>
      <c r="E336">
        <v>2018</v>
      </c>
      <c r="F336" s="21"/>
      <c r="G336" t="s">
        <v>559</v>
      </c>
    </row>
    <row r="337" spans="1:7" x14ac:dyDescent="0.35">
      <c r="A337" t="s">
        <v>54</v>
      </c>
      <c r="B337" t="s">
        <v>555</v>
      </c>
      <c r="C337" t="s">
        <v>683</v>
      </c>
      <c r="D337" t="s">
        <v>68</v>
      </c>
      <c r="E337">
        <v>2020</v>
      </c>
      <c r="F337" s="21"/>
      <c r="G337" t="s">
        <v>622</v>
      </c>
    </row>
    <row r="338" spans="1:7" x14ac:dyDescent="0.35">
      <c r="A338" t="s">
        <v>54</v>
      </c>
      <c r="B338" t="s">
        <v>684</v>
      </c>
      <c r="C338" t="s">
        <v>684</v>
      </c>
      <c r="D338" t="s">
        <v>68</v>
      </c>
      <c r="E338">
        <v>2014</v>
      </c>
      <c r="F338" s="21"/>
      <c r="G338" t="s">
        <v>622</v>
      </c>
    </row>
    <row r="339" spans="1:7" x14ac:dyDescent="0.35">
      <c r="A339" t="s">
        <v>54</v>
      </c>
      <c r="B339" t="s">
        <v>684</v>
      </c>
      <c r="C339" t="s">
        <v>684</v>
      </c>
      <c r="D339" t="s">
        <v>68</v>
      </c>
      <c r="E339">
        <v>2013</v>
      </c>
      <c r="F339" s="21"/>
      <c r="G339" t="s">
        <v>622</v>
      </c>
    </row>
    <row r="340" spans="1:7" x14ac:dyDescent="0.35">
      <c r="A340" t="s">
        <v>54</v>
      </c>
      <c r="B340" t="s">
        <v>684</v>
      </c>
      <c r="C340" t="s">
        <v>684</v>
      </c>
      <c r="D340" t="s">
        <v>68</v>
      </c>
      <c r="E340">
        <v>2013</v>
      </c>
      <c r="F340" s="21"/>
      <c r="G340" t="s">
        <v>622</v>
      </c>
    </row>
    <row r="341" spans="1:7" x14ac:dyDescent="0.35">
      <c r="A341" t="s">
        <v>54</v>
      </c>
      <c r="B341" t="s">
        <v>684</v>
      </c>
      <c r="C341" t="s">
        <v>684</v>
      </c>
      <c r="D341" t="s">
        <v>68</v>
      </c>
      <c r="E341">
        <v>2014</v>
      </c>
      <c r="F341" s="21"/>
      <c r="G341" t="s">
        <v>622</v>
      </c>
    </row>
    <row r="342" spans="1:7" x14ac:dyDescent="0.35">
      <c r="A342" t="s">
        <v>54</v>
      </c>
      <c r="B342" t="s">
        <v>684</v>
      </c>
      <c r="C342" t="s">
        <v>684</v>
      </c>
      <c r="D342" t="s">
        <v>68</v>
      </c>
      <c r="E342">
        <v>2014</v>
      </c>
      <c r="F342" s="21"/>
      <c r="G342" t="s">
        <v>622</v>
      </c>
    </row>
    <row r="343" spans="1:7" x14ac:dyDescent="0.35">
      <c r="A343" t="s">
        <v>54</v>
      </c>
      <c r="B343" t="s">
        <v>568</v>
      </c>
      <c r="C343" t="s">
        <v>685</v>
      </c>
      <c r="D343" t="s">
        <v>68</v>
      </c>
      <c r="E343">
        <v>2016</v>
      </c>
      <c r="F343" s="21"/>
      <c r="G343" t="s">
        <v>575</v>
      </c>
    </row>
    <row r="344" spans="1:7" x14ac:dyDescent="0.35">
      <c r="A344" t="s">
        <v>54</v>
      </c>
      <c r="B344" t="s">
        <v>568</v>
      </c>
      <c r="C344" t="s">
        <v>685</v>
      </c>
      <c r="D344" t="s">
        <v>68</v>
      </c>
      <c r="E344">
        <v>2021</v>
      </c>
      <c r="F344" s="21"/>
      <c r="G344" t="s">
        <v>575</v>
      </c>
    </row>
    <row r="345" spans="1:7" x14ac:dyDescent="0.35">
      <c r="A345" t="s">
        <v>54</v>
      </c>
      <c r="B345" t="s">
        <v>568</v>
      </c>
      <c r="C345" t="s">
        <v>685</v>
      </c>
      <c r="D345" t="s">
        <v>68</v>
      </c>
      <c r="E345">
        <v>2019</v>
      </c>
      <c r="F345" s="21"/>
      <c r="G345" t="s">
        <v>575</v>
      </c>
    </row>
    <row r="346" spans="1:7" x14ac:dyDescent="0.35">
      <c r="A346" t="s">
        <v>54</v>
      </c>
      <c r="B346" t="s">
        <v>568</v>
      </c>
      <c r="C346" t="s">
        <v>685</v>
      </c>
      <c r="D346" t="s">
        <v>68</v>
      </c>
      <c r="E346">
        <v>2021</v>
      </c>
      <c r="F346" s="21"/>
      <c r="G346" t="s">
        <v>575</v>
      </c>
    </row>
    <row r="347" spans="1:7" x14ac:dyDescent="0.35">
      <c r="A347" t="s">
        <v>54</v>
      </c>
      <c r="B347" t="s">
        <v>568</v>
      </c>
      <c r="C347" t="s">
        <v>685</v>
      </c>
      <c r="D347" t="s">
        <v>68</v>
      </c>
      <c r="E347">
        <v>2021</v>
      </c>
      <c r="F347" s="21"/>
      <c r="G347" t="s">
        <v>575</v>
      </c>
    </row>
    <row r="348" spans="1:7" x14ac:dyDescent="0.35">
      <c r="A348" t="s">
        <v>54</v>
      </c>
      <c r="B348" t="s">
        <v>568</v>
      </c>
      <c r="C348" t="s">
        <v>686</v>
      </c>
      <c r="D348" t="s">
        <v>68</v>
      </c>
      <c r="E348">
        <v>2017</v>
      </c>
      <c r="F348" s="21"/>
      <c r="G348" t="s">
        <v>575</v>
      </c>
    </row>
    <row r="349" spans="1:7" x14ac:dyDescent="0.35">
      <c r="A349" t="s">
        <v>54</v>
      </c>
      <c r="B349" t="s">
        <v>568</v>
      </c>
      <c r="C349" t="s">
        <v>687</v>
      </c>
      <c r="D349" t="s">
        <v>68</v>
      </c>
      <c r="E349">
        <v>2019</v>
      </c>
      <c r="F349" s="21"/>
      <c r="G349" t="s">
        <v>575</v>
      </c>
    </row>
    <row r="350" spans="1:7" x14ac:dyDescent="0.35">
      <c r="A350" t="s">
        <v>54</v>
      </c>
      <c r="B350" t="s">
        <v>568</v>
      </c>
      <c r="C350" t="s">
        <v>688</v>
      </c>
      <c r="D350" t="s">
        <v>68</v>
      </c>
      <c r="E350">
        <v>2017</v>
      </c>
      <c r="F350" s="21"/>
      <c r="G350" t="s">
        <v>575</v>
      </c>
    </row>
    <row r="351" spans="1:7" x14ac:dyDescent="0.35">
      <c r="A351" t="s">
        <v>54</v>
      </c>
      <c r="B351" t="s">
        <v>568</v>
      </c>
      <c r="C351" t="s">
        <v>688</v>
      </c>
      <c r="D351" t="s">
        <v>68</v>
      </c>
      <c r="E351">
        <v>2017</v>
      </c>
      <c r="F351" s="21"/>
      <c r="G351" t="s">
        <v>575</v>
      </c>
    </row>
    <row r="352" spans="1:7" x14ac:dyDescent="0.35">
      <c r="A352" t="s">
        <v>54</v>
      </c>
      <c r="B352" t="s">
        <v>568</v>
      </c>
      <c r="C352" t="s">
        <v>688</v>
      </c>
      <c r="D352" t="s">
        <v>68</v>
      </c>
      <c r="E352">
        <v>2017</v>
      </c>
      <c r="F352" s="21"/>
      <c r="G352" t="s">
        <v>575</v>
      </c>
    </row>
    <row r="353" spans="1:7" x14ac:dyDescent="0.35">
      <c r="A353" t="s">
        <v>54</v>
      </c>
      <c r="B353" t="s">
        <v>568</v>
      </c>
      <c r="C353" t="s">
        <v>689</v>
      </c>
      <c r="D353" t="s">
        <v>68</v>
      </c>
      <c r="E353">
        <v>2018</v>
      </c>
      <c r="F353" s="21"/>
      <c r="G353" t="s">
        <v>575</v>
      </c>
    </row>
    <row r="354" spans="1:7" x14ac:dyDescent="0.35">
      <c r="A354" t="s">
        <v>54</v>
      </c>
      <c r="B354" t="s">
        <v>568</v>
      </c>
      <c r="C354" t="s">
        <v>690</v>
      </c>
      <c r="D354" t="s">
        <v>68</v>
      </c>
      <c r="E354">
        <v>2012</v>
      </c>
      <c r="F354" s="21"/>
      <c r="G354" t="s">
        <v>575</v>
      </c>
    </row>
    <row r="355" spans="1:7" x14ac:dyDescent="0.35">
      <c r="A355" t="s">
        <v>54</v>
      </c>
      <c r="B355" t="s">
        <v>568</v>
      </c>
      <c r="C355" t="s">
        <v>690</v>
      </c>
      <c r="D355" t="s">
        <v>68</v>
      </c>
      <c r="E355">
        <v>2014</v>
      </c>
      <c r="F355" s="21"/>
      <c r="G355" t="s">
        <v>575</v>
      </c>
    </row>
    <row r="356" spans="1:7" x14ac:dyDescent="0.35">
      <c r="A356" t="s">
        <v>54</v>
      </c>
      <c r="B356" t="s">
        <v>568</v>
      </c>
      <c r="C356" t="s">
        <v>691</v>
      </c>
      <c r="D356" t="s">
        <v>68</v>
      </c>
      <c r="E356">
        <v>2012</v>
      </c>
      <c r="F356" s="21"/>
      <c r="G356" t="s">
        <v>575</v>
      </c>
    </row>
    <row r="357" spans="1:7" x14ac:dyDescent="0.35">
      <c r="A357" t="s">
        <v>54</v>
      </c>
      <c r="C357" t="s">
        <v>692</v>
      </c>
      <c r="D357" t="s">
        <v>37</v>
      </c>
      <c r="E357">
        <v>2021</v>
      </c>
      <c r="F357" s="21"/>
      <c r="G357" t="s">
        <v>589</v>
      </c>
    </row>
    <row r="358" spans="1:7" x14ac:dyDescent="0.35">
      <c r="A358" t="s">
        <v>54</v>
      </c>
      <c r="C358" t="s">
        <v>692</v>
      </c>
      <c r="D358" t="s">
        <v>37</v>
      </c>
      <c r="E358">
        <v>2022</v>
      </c>
      <c r="F358" s="21"/>
      <c r="G358" t="s">
        <v>589</v>
      </c>
    </row>
    <row r="359" spans="1:7" x14ac:dyDescent="0.35">
      <c r="A359" t="s">
        <v>54</v>
      </c>
      <c r="C359" t="s">
        <v>692</v>
      </c>
      <c r="D359" t="s">
        <v>37</v>
      </c>
      <c r="E359">
        <v>2021</v>
      </c>
      <c r="F359" s="21"/>
      <c r="G359" t="s">
        <v>589</v>
      </c>
    </row>
    <row r="360" spans="1:7" x14ac:dyDescent="0.35">
      <c r="A360" t="s">
        <v>54</v>
      </c>
      <c r="C360" t="s">
        <v>692</v>
      </c>
      <c r="D360" t="s">
        <v>37</v>
      </c>
      <c r="E360">
        <v>2022</v>
      </c>
      <c r="F360" s="21"/>
      <c r="G360" t="s">
        <v>589</v>
      </c>
    </row>
    <row r="361" spans="1:7" x14ac:dyDescent="0.35">
      <c r="A361" t="s">
        <v>54</v>
      </c>
      <c r="C361" t="s">
        <v>692</v>
      </c>
      <c r="D361" t="s">
        <v>37</v>
      </c>
      <c r="E361">
        <v>2021</v>
      </c>
      <c r="F361" s="21"/>
      <c r="G361" t="s">
        <v>589</v>
      </c>
    </row>
    <row r="362" spans="1:7" x14ac:dyDescent="0.35">
      <c r="A362" t="s">
        <v>54</v>
      </c>
      <c r="C362" t="s">
        <v>692</v>
      </c>
      <c r="D362" t="s">
        <v>37</v>
      </c>
      <c r="E362">
        <v>2021</v>
      </c>
      <c r="F362" s="21"/>
      <c r="G362" t="s">
        <v>589</v>
      </c>
    </row>
    <row r="363" spans="1:7" x14ac:dyDescent="0.35">
      <c r="A363" t="s">
        <v>54</v>
      </c>
      <c r="C363" t="s">
        <v>692</v>
      </c>
      <c r="D363" t="s">
        <v>37</v>
      </c>
      <c r="E363">
        <v>2021</v>
      </c>
      <c r="F363" s="21"/>
      <c r="G363" t="s">
        <v>589</v>
      </c>
    </row>
    <row r="364" spans="1:7" x14ac:dyDescent="0.35">
      <c r="A364" t="s">
        <v>54</v>
      </c>
      <c r="C364" t="s">
        <v>692</v>
      </c>
      <c r="D364" t="s">
        <v>37</v>
      </c>
      <c r="E364">
        <v>2022</v>
      </c>
      <c r="F364" s="21"/>
      <c r="G364" t="s">
        <v>589</v>
      </c>
    </row>
    <row r="365" spans="1:7" x14ac:dyDescent="0.35">
      <c r="A365" t="s">
        <v>54</v>
      </c>
      <c r="C365" t="s">
        <v>692</v>
      </c>
      <c r="D365" t="s">
        <v>37</v>
      </c>
      <c r="E365">
        <v>2022</v>
      </c>
      <c r="F365" s="21"/>
      <c r="G365" t="s">
        <v>589</v>
      </c>
    </row>
    <row r="366" spans="1:7" x14ac:dyDescent="0.35">
      <c r="A366" t="s">
        <v>54</v>
      </c>
      <c r="B366" t="s">
        <v>692</v>
      </c>
      <c r="C366" t="s">
        <v>692</v>
      </c>
      <c r="D366" t="s">
        <v>419</v>
      </c>
      <c r="E366">
        <v>2023</v>
      </c>
      <c r="F366" s="21"/>
      <c r="G366" t="s">
        <v>589</v>
      </c>
    </row>
    <row r="367" spans="1:7" x14ac:dyDescent="0.35">
      <c r="A367" t="s">
        <v>54</v>
      </c>
      <c r="B367" t="s">
        <v>692</v>
      </c>
      <c r="C367" t="s">
        <v>692</v>
      </c>
      <c r="D367" t="s">
        <v>419</v>
      </c>
      <c r="E367">
        <v>2023</v>
      </c>
      <c r="F367" s="21"/>
      <c r="G367" t="s">
        <v>589</v>
      </c>
    </row>
    <row r="368" spans="1:7" x14ac:dyDescent="0.35">
      <c r="A368" t="s">
        <v>54</v>
      </c>
      <c r="B368" t="s">
        <v>692</v>
      </c>
      <c r="C368" t="s">
        <v>692</v>
      </c>
      <c r="D368" t="s">
        <v>419</v>
      </c>
      <c r="E368">
        <v>2023</v>
      </c>
      <c r="F368" s="21"/>
      <c r="G368" t="s">
        <v>589</v>
      </c>
    </row>
    <row r="369" spans="1:7" x14ac:dyDescent="0.35">
      <c r="A369" t="s">
        <v>54</v>
      </c>
      <c r="B369" t="s">
        <v>692</v>
      </c>
      <c r="C369" t="s">
        <v>692</v>
      </c>
      <c r="D369" t="s">
        <v>419</v>
      </c>
      <c r="E369">
        <v>2023</v>
      </c>
      <c r="F369" s="21"/>
      <c r="G369" t="s">
        <v>589</v>
      </c>
    </row>
    <row r="370" spans="1:7" x14ac:dyDescent="0.35">
      <c r="A370" t="s">
        <v>54</v>
      </c>
      <c r="B370" t="s">
        <v>692</v>
      </c>
      <c r="C370" t="s">
        <v>692</v>
      </c>
      <c r="D370" t="s">
        <v>419</v>
      </c>
      <c r="E370">
        <v>2023</v>
      </c>
      <c r="F370" s="21"/>
      <c r="G370" t="s">
        <v>589</v>
      </c>
    </row>
    <row r="371" spans="1:7" x14ac:dyDescent="0.35">
      <c r="A371" t="s">
        <v>54</v>
      </c>
      <c r="B371" t="s">
        <v>693</v>
      </c>
      <c r="C371" t="s">
        <v>693</v>
      </c>
      <c r="D371" t="s">
        <v>68</v>
      </c>
      <c r="E371">
        <v>2011</v>
      </c>
      <c r="F371" s="21"/>
      <c r="G371" t="s">
        <v>589</v>
      </c>
    </row>
    <row r="372" spans="1:7" x14ac:dyDescent="0.35">
      <c r="A372" t="s">
        <v>54</v>
      </c>
      <c r="B372" t="s">
        <v>568</v>
      </c>
      <c r="C372" t="s">
        <v>694</v>
      </c>
      <c r="D372" t="s">
        <v>339</v>
      </c>
      <c r="E372">
        <v>2015</v>
      </c>
      <c r="F372" s="21"/>
      <c r="G372" t="s">
        <v>575</v>
      </c>
    </row>
    <row r="373" spans="1:7" x14ac:dyDescent="0.35">
      <c r="A373" t="s">
        <v>54</v>
      </c>
      <c r="B373" t="s">
        <v>694</v>
      </c>
      <c r="C373" t="s">
        <v>694</v>
      </c>
      <c r="D373" t="s">
        <v>68</v>
      </c>
      <c r="E373">
        <v>2021</v>
      </c>
      <c r="F373" s="21"/>
      <c r="G373" t="s">
        <v>575</v>
      </c>
    </row>
    <row r="374" spans="1:7" x14ac:dyDescent="0.35">
      <c r="A374" t="s">
        <v>54</v>
      </c>
      <c r="B374" t="s">
        <v>695</v>
      </c>
      <c r="C374" t="s">
        <v>695</v>
      </c>
      <c r="D374" t="s">
        <v>68</v>
      </c>
      <c r="E374">
        <v>2013</v>
      </c>
      <c r="F374" s="21"/>
      <c r="G374" t="s">
        <v>575</v>
      </c>
    </row>
    <row r="375" spans="1:7" x14ac:dyDescent="0.35">
      <c r="A375" t="s">
        <v>54</v>
      </c>
      <c r="B375" t="s">
        <v>377</v>
      </c>
      <c r="C375" t="s">
        <v>599</v>
      </c>
      <c r="D375" t="s">
        <v>68</v>
      </c>
      <c r="E375">
        <v>2022</v>
      </c>
      <c r="F375" s="21"/>
      <c r="G375" t="s">
        <v>602</v>
      </c>
    </row>
    <row r="376" spans="1:7" x14ac:dyDescent="0.35">
      <c r="A376" t="s">
        <v>54</v>
      </c>
      <c r="B376" t="s">
        <v>377</v>
      </c>
      <c r="C376" t="s">
        <v>600</v>
      </c>
      <c r="D376" t="s">
        <v>68</v>
      </c>
      <c r="E376">
        <v>2023</v>
      </c>
      <c r="F376" s="21"/>
      <c r="G376" t="s">
        <v>602</v>
      </c>
    </row>
    <row r="377" spans="1:7" x14ac:dyDescent="0.35">
      <c r="A377" t="s">
        <v>54</v>
      </c>
      <c r="B377" t="s">
        <v>377</v>
      </c>
      <c r="C377" t="s">
        <v>600</v>
      </c>
      <c r="D377" t="s">
        <v>68</v>
      </c>
      <c r="E377">
        <v>2023</v>
      </c>
      <c r="F377" s="21"/>
      <c r="G377" t="s">
        <v>602</v>
      </c>
    </row>
    <row r="378" spans="1:7" x14ac:dyDescent="0.35">
      <c r="A378" t="s">
        <v>54</v>
      </c>
      <c r="B378" t="s">
        <v>377</v>
      </c>
      <c r="C378" t="s">
        <v>600</v>
      </c>
      <c r="D378" t="s">
        <v>68</v>
      </c>
      <c r="E378">
        <v>2023</v>
      </c>
      <c r="F378" s="21"/>
      <c r="G378" t="s">
        <v>602</v>
      </c>
    </row>
    <row r="379" spans="1:7" x14ac:dyDescent="0.35">
      <c r="A379" t="s">
        <v>54</v>
      </c>
      <c r="B379" t="s">
        <v>377</v>
      </c>
      <c r="C379" t="s">
        <v>600</v>
      </c>
      <c r="D379" t="s">
        <v>68</v>
      </c>
      <c r="E379">
        <v>2023</v>
      </c>
      <c r="F379" s="21"/>
      <c r="G379" t="s">
        <v>602</v>
      </c>
    </row>
    <row r="380" spans="1:7" x14ac:dyDescent="0.35">
      <c r="A380" t="s">
        <v>54</v>
      </c>
      <c r="B380" t="s">
        <v>377</v>
      </c>
      <c r="C380" t="s">
        <v>696</v>
      </c>
      <c r="D380" t="s">
        <v>332</v>
      </c>
      <c r="E380">
        <v>2022</v>
      </c>
      <c r="F380" s="21"/>
      <c r="G380" t="s">
        <v>602</v>
      </c>
    </row>
    <row r="381" spans="1:7" x14ac:dyDescent="0.35">
      <c r="A381" t="s">
        <v>54</v>
      </c>
      <c r="B381" t="s">
        <v>377</v>
      </c>
      <c r="C381" t="s">
        <v>696</v>
      </c>
      <c r="D381" t="s">
        <v>332</v>
      </c>
      <c r="E381">
        <v>2022</v>
      </c>
      <c r="F381" s="21"/>
      <c r="G381" t="s">
        <v>602</v>
      </c>
    </row>
    <row r="382" spans="1:7" x14ac:dyDescent="0.35">
      <c r="A382" t="s">
        <v>54</v>
      </c>
      <c r="B382" t="s">
        <v>377</v>
      </c>
      <c r="C382" t="s">
        <v>697</v>
      </c>
      <c r="D382" t="s">
        <v>68</v>
      </c>
      <c r="E382">
        <v>2022</v>
      </c>
      <c r="F382" s="21"/>
      <c r="G382" t="s">
        <v>602</v>
      </c>
    </row>
    <row r="383" spans="1:7" x14ac:dyDescent="0.35">
      <c r="A383" t="s">
        <v>54</v>
      </c>
      <c r="B383" t="s">
        <v>698</v>
      </c>
      <c r="C383" t="s">
        <v>698</v>
      </c>
      <c r="D383" t="s">
        <v>68</v>
      </c>
      <c r="E383">
        <v>2007</v>
      </c>
      <c r="F383" s="21"/>
      <c r="G383" t="s">
        <v>577</v>
      </c>
    </row>
    <row r="384" spans="1:7" x14ac:dyDescent="0.35">
      <c r="A384" t="s">
        <v>54</v>
      </c>
      <c r="B384" t="s">
        <v>579</v>
      </c>
      <c r="C384" t="s">
        <v>603</v>
      </c>
      <c r="D384" t="s">
        <v>68</v>
      </c>
      <c r="E384">
        <v>2011</v>
      </c>
      <c r="F384" s="21"/>
      <c r="G384" t="s">
        <v>577</v>
      </c>
    </row>
    <row r="385" spans="1:7" x14ac:dyDescent="0.35">
      <c r="A385" t="s">
        <v>54</v>
      </c>
      <c r="B385" t="s">
        <v>579</v>
      </c>
      <c r="C385" t="s">
        <v>699</v>
      </c>
      <c r="D385" t="s">
        <v>37</v>
      </c>
      <c r="E385">
        <v>2021</v>
      </c>
      <c r="F385" s="21"/>
      <c r="G385" t="s">
        <v>577</v>
      </c>
    </row>
    <row r="386" spans="1:7" x14ac:dyDescent="0.35">
      <c r="A386" t="s">
        <v>54</v>
      </c>
      <c r="B386" t="s">
        <v>579</v>
      </c>
      <c r="C386" t="s">
        <v>700</v>
      </c>
      <c r="D386" t="s">
        <v>37</v>
      </c>
      <c r="E386">
        <v>2018</v>
      </c>
      <c r="F386" s="21"/>
      <c r="G386" t="s">
        <v>577</v>
      </c>
    </row>
    <row r="387" spans="1:7" x14ac:dyDescent="0.35">
      <c r="A387" t="s">
        <v>54</v>
      </c>
      <c r="B387" t="s">
        <v>579</v>
      </c>
      <c r="C387" t="s">
        <v>700</v>
      </c>
      <c r="D387" t="s">
        <v>37</v>
      </c>
      <c r="E387">
        <v>2018</v>
      </c>
      <c r="F387" s="21"/>
      <c r="G387" t="s">
        <v>577</v>
      </c>
    </row>
    <row r="388" spans="1:7" x14ac:dyDescent="0.35">
      <c r="A388" t="s">
        <v>54</v>
      </c>
      <c r="B388" t="s">
        <v>579</v>
      </c>
      <c r="C388" t="s">
        <v>700</v>
      </c>
      <c r="D388" t="s">
        <v>37</v>
      </c>
      <c r="E388">
        <v>2023</v>
      </c>
      <c r="F388" s="21"/>
      <c r="G388" t="s">
        <v>577</v>
      </c>
    </row>
    <row r="389" spans="1:7" x14ac:dyDescent="0.35">
      <c r="A389" t="s">
        <v>54</v>
      </c>
      <c r="B389" t="s">
        <v>579</v>
      </c>
      <c r="C389" t="s">
        <v>700</v>
      </c>
      <c r="D389" t="s">
        <v>37</v>
      </c>
      <c r="E389">
        <v>2023</v>
      </c>
      <c r="F389" s="21"/>
      <c r="G389" t="s">
        <v>577</v>
      </c>
    </row>
    <row r="390" spans="1:7" x14ac:dyDescent="0.35">
      <c r="A390" t="s">
        <v>54</v>
      </c>
      <c r="B390" t="s">
        <v>579</v>
      </c>
      <c r="C390" t="s">
        <v>700</v>
      </c>
      <c r="D390" t="s">
        <v>37</v>
      </c>
      <c r="E390">
        <v>2023</v>
      </c>
      <c r="F390" s="21"/>
      <c r="G390" t="s">
        <v>577</v>
      </c>
    </row>
    <row r="391" spans="1:7" x14ac:dyDescent="0.35">
      <c r="A391" t="s">
        <v>54</v>
      </c>
      <c r="B391" t="s">
        <v>579</v>
      </c>
      <c r="C391" t="s">
        <v>700</v>
      </c>
      <c r="D391" t="s">
        <v>37</v>
      </c>
      <c r="E391">
        <v>2020</v>
      </c>
      <c r="F391" s="21"/>
      <c r="G391" t="s">
        <v>577</v>
      </c>
    </row>
    <row r="392" spans="1:7" x14ac:dyDescent="0.35">
      <c r="A392" t="s">
        <v>54</v>
      </c>
      <c r="B392" t="s">
        <v>701</v>
      </c>
      <c r="C392" t="s">
        <v>701</v>
      </c>
      <c r="D392" t="s">
        <v>68</v>
      </c>
      <c r="E392">
        <v>2015</v>
      </c>
      <c r="F392" s="21"/>
      <c r="G392" t="s">
        <v>577</v>
      </c>
    </row>
    <row r="393" spans="1:7" x14ac:dyDescent="0.35">
      <c r="A393" t="s">
        <v>54</v>
      </c>
      <c r="B393" t="s">
        <v>700</v>
      </c>
      <c r="C393" t="s">
        <v>700</v>
      </c>
      <c r="D393" t="s">
        <v>658</v>
      </c>
      <c r="E393">
        <v>2018</v>
      </c>
      <c r="F393" s="21"/>
      <c r="G393" t="s">
        <v>577</v>
      </c>
    </row>
    <row r="394" spans="1:7" x14ac:dyDescent="0.35">
      <c r="A394" t="s">
        <v>54</v>
      </c>
      <c r="B394" t="s">
        <v>700</v>
      </c>
      <c r="C394" t="s">
        <v>700</v>
      </c>
      <c r="D394" t="s">
        <v>658</v>
      </c>
      <c r="E394">
        <v>2019</v>
      </c>
      <c r="F394" s="21"/>
      <c r="G394" t="s">
        <v>577</v>
      </c>
    </row>
    <row r="395" spans="1:7" x14ac:dyDescent="0.35">
      <c r="A395" t="s">
        <v>54</v>
      </c>
      <c r="B395" t="s">
        <v>700</v>
      </c>
      <c r="C395" t="s">
        <v>700</v>
      </c>
      <c r="D395" t="s">
        <v>658</v>
      </c>
      <c r="E395">
        <v>2019</v>
      </c>
      <c r="F395" s="21"/>
      <c r="G395" t="s">
        <v>577</v>
      </c>
    </row>
    <row r="396" spans="1:7" x14ac:dyDescent="0.35">
      <c r="A396" t="s">
        <v>54</v>
      </c>
      <c r="B396" t="s">
        <v>700</v>
      </c>
      <c r="C396" t="s">
        <v>700</v>
      </c>
      <c r="D396" t="s">
        <v>658</v>
      </c>
      <c r="E396">
        <v>2020</v>
      </c>
      <c r="F396" s="21"/>
      <c r="G396" t="s">
        <v>577</v>
      </c>
    </row>
    <row r="397" spans="1:7" x14ac:dyDescent="0.35">
      <c r="A397" t="s">
        <v>54</v>
      </c>
      <c r="B397" t="s">
        <v>700</v>
      </c>
      <c r="C397" t="s">
        <v>700</v>
      </c>
      <c r="D397" t="s">
        <v>658</v>
      </c>
      <c r="E397">
        <v>2020</v>
      </c>
      <c r="F397" s="21"/>
      <c r="G397" t="s">
        <v>577</v>
      </c>
    </row>
    <row r="398" spans="1:7" x14ac:dyDescent="0.35">
      <c r="A398" t="s">
        <v>54</v>
      </c>
      <c r="B398" t="s">
        <v>701</v>
      </c>
      <c r="C398" t="s">
        <v>701</v>
      </c>
      <c r="D398" t="s">
        <v>68</v>
      </c>
      <c r="E398">
        <v>2015</v>
      </c>
      <c r="F398" s="21"/>
      <c r="G398" t="s">
        <v>577</v>
      </c>
    </row>
    <row r="399" spans="1:7" x14ac:dyDescent="0.35">
      <c r="A399" t="s">
        <v>54</v>
      </c>
      <c r="B399" t="s">
        <v>700</v>
      </c>
      <c r="C399" t="s">
        <v>700</v>
      </c>
      <c r="D399" t="s">
        <v>68</v>
      </c>
      <c r="E399">
        <v>2013</v>
      </c>
      <c r="F399" s="21"/>
      <c r="G399" t="s">
        <v>577</v>
      </c>
    </row>
    <row r="400" spans="1:7" x14ac:dyDescent="0.35">
      <c r="A400" t="s">
        <v>54</v>
      </c>
      <c r="B400" t="s">
        <v>700</v>
      </c>
      <c r="C400" t="s">
        <v>700</v>
      </c>
      <c r="D400" t="s">
        <v>68</v>
      </c>
      <c r="F400" s="21"/>
      <c r="G400" t="s">
        <v>577</v>
      </c>
    </row>
    <row r="401" spans="1:7" x14ac:dyDescent="0.35">
      <c r="A401" t="s">
        <v>54</v>
      </c>
      <c r="B401" t="s">
        <v>700</v>
      </c>
      <c r="C401" t="s">
        <v>700</v>
      </c>
      <c r="D401" t="s">
        <v>68</v>
      </c>
      <c r="E401">
        <v>2014</v>
      </c>
      <c r="F401" s="21"/>
      <c r="G401" t="s">
        <v>577</v>
      </c>
    </row>
    <row r="402" spans="1:7" x14ac:dyDescent="0.35">
      <c r="A402" t="s">
        <v>54</v>
      </c>
      <c r="B402" t="s">
        <v>700</v>
      </c>
      <c r="C402" t="s">
        <v>700</v>
      </c>
      <c r="D402" t="s">
        <v>68</v>
      </c>
      <c r="E402">
        <v>2014</v>
      </c>
      <c r="F402" s="21"/>
      <c r="G402" t="s">
        <v>577</v>
      </c>
    </row>
    <row r="403" spans="1:7" x14ac:dyDescent="0.35">
      <c r="A403" t="s">
        <v>54</v>
      </c>
      <c r="B403" t="s">
        <v>700</v>
      </c>
      <c r="C403" t="s">
        <v>700</v>
      </c>
      <c r="D403" t="s">
        <v>68</v>
      </c>
      <c r="E403">
        <v>2014</v>
      </c>
      <c r="F403" s="21"/>
      <c r="G403" t="s">
        <v>577</v>
      </c>
    </row>
    <row r="404" spans="1:7" x14ac:dyDescent="0.35">
      <c r="A404" t="s">
        <v>54</v>
      </c>
      <c r="B404" t="s">
        <v>700</v>
      </c>
      <c r="C404" t="s">
        <v>700</v>
      </c>
      <c r="D404" t="s">
        <v>68</v>
      </c>
      <c r="E404">
        <v>2014</v>
      </c>
      <c r="F404" s="21"/>
      <c r="G404" t="s">
        <v>577</v>
      </c>
    </row>
    <row r="405" spans="1:7" x14ac:dyDescent="0.35">
      <c r="A405" t="s">
        <v>54</v>
      </c>
      <c r="B405" t="s">
        <v>700</v>
      </c>
      <c r="C405" t="s">
        <v>700</v>
      </c>
      <c r="D405" t="s">
        <v>68</v>
      </c>
      <c r="E405">
        <v>2014</v>
      </c>
      <c r="F405" s="21"/>
      <c r="G405" t="s">
        <v>577</v>
      </c>
    </row>
    <row r="406" spans="1:7" x14ac:dyDescent="0.35">
      <c r="A406" t="s">
        <v>54</v>
      </c>
      <c r="B406" t="s">
        <v>700</v>
      </c>
      <c r="C406" t="s">
        <v>700</v>
      </c>
      <c r="D406" t="s">
        <v>68</v>
      </c>
      <c r="E406">
        <v>2017</v>
      </c>
      <c r="F406" s="21"/>
      <c r="G406" t="s">
        <v>577</v>
      </c>
    </row>
    <row r="407" spans="1:7" x14ac:dyDescent="0.35">
      <c r="A407" t="s">
        <v>54</v>
      </c>
      <c r="B407" t="s">
        <v>700</v>
      </c>
      <c r="C407" t="s">
        <v>700</v>
      </c>
      <c r="D407" t="s">
        <v>68</v>
      </c>
      <c r="E407">
        <v>2014</v>
      </c>
      <c r="F407" s="21"/>
      <c r="G407" t="s">
        <v>577</v>
      </c>
    </row>
    <row r="408" spans="1:7" x14ac:dyDescent="0.35">
      <c r="A408" t="s">
        <v>54</v>
      </c>
      <c r="B408" t="s">
        <v>700</v>
      </c>
      <c r="C408" t="s">
        <v>700</v>
      </c>
      <c r="D408" t="s">
        <v>68</v>
      </c>
      <c r="E408">
        <v>2014</v>
      </c>
      <c r="F408" s="21"/>
      <c r="G408" t="s">
        <v>577</v>
      </c>
    </row>
    <row r="409" spans="1:7" x14ac:dyDescent="0.35">
      <c r="A409" t="s">
        <v>54</v>
      </c>
      <c r="B409" t="s">
        <v>702</v>
      </c>
      <c r="C409" t="s">
        <v>702</v>
      </c>
      <c r="D409" t="s">
        <v>332</v>
      </c>
      <c r="E409">
        <v>2016</v>
      </c>
      <c r="F409" s="21"/>
      <c r="G409" t="s">
        <v>577</v>
      </c>
    </row>
    <row r="410" spans="1:7" x14ac:dyDescent="0.35">
      <c r="A410" t="s">
        <v>54</v>
      </c>
      <c r="B410" t="s">
        <v>702</v>
      </c>
      <c r="C410" t="s">
        <v>702</v>
      </c>
      <c r="D410" t="s">
        <v>332</v>
      </c>
      <c r="E410">
        <v>2017</v>
      </c>
      <c r="F410" s="21"/>
      <c r="G410" t="s">
        <v>577</v>
      </c>
    </row>
    <row r="411" spans="1:7" x14ac:dyDescent="0.35">
      <c r="A411" t="s">
        <v>54</v>
      </c>
      <c r="B411" t="s">
        <v>702</v>
      </c>
      <c r="C411" t="s">
        <v>702</v>
      </c>
      <c r="D411" t="s">
        <v>332</v>
      </c>
      <c r="E411">
        <v>2017</v>
      </c>
      <c r="F411" s="21"/>
      <c r="G411" t="s">
        <v>577</v>
      </c>
    </row>
    <row r="412" spans="1:7" x14ac:dyDescent="0.35">
      <c r="A412" t="s">
        <v>54</v>
      </c>
      <c r="B412" t="s">
        <v>702</v>
      </c>
      <c r="C412" t="s">
        <v>702</v>
      </c>
      <c r="D412" t="s">
        <v>332</v>
      </c>
      <c r="E412">
        <v>2017</v>
      </c>
      <c r="F412" s="21"/>
      <c r="G412" t="s">
        <v>577</v>
      </c>
    </row>
    <row r="413" spans="1:7" x14ac:dyDescent="0.35">
      <c r="A413" t="s">
        <v>54</v>
      </c>
      <c r="B413" t="s">
        <v>579</v>
      </c>
      <c r="C413" t="s">
        <v>703</v>
      </c>
      <c r="D413" t="s">
        <v>68</v>
      </c>
      <c r="E413">
        <v>2008</v>
      </c>
      <c r="F413" s="21"/>
      <c r="G413" t="s">
        <v>577</v>
      </c>
    </row>
    <row r="414" spans="1:7" x14ac:dyDescent="0.35">
      <c r="A414" t="s">
        <v>54</v>
      </c>
      <c r="B414" t="s">
        <v>611</v>
      </c>
      <c r="C414" t="s">
        <v>611</v>
      </c>
      <c r="D414" t="s">
        <v>68</v>
      </c>
      <c r="E414">
        <v>2017</v>
      </c>
      <c r="F414" s="21"/>
      <c r="G414" t="s">
        <v>577</v>
      </c>
    </row>
    <row r="415" spans="1:7" x14ac:dyDescent="0.35">
      <c r="A415" t="s">
        <v>54</v>
      </c>
      <c r="B415" t="s">
        <v>704</v>
      </c>
      <c r="C415" t="s">
        <v>704</v>
      </c>
      <c r="D415" t="s">
        <v>68</v>
      </c>
      <c r="F415" s="21"/>
      <c r="G415" t="s">
        <v>577</v>
      </c>
    </row>
    <row r="416" spans="1:7" x14ac:dyDescent="0.35">
      <c r="A416" t="s">
        <v>54</v>
      </c>
      <c r="B416" t="s">
        <v>705</v>
      </c>
      <c r="C416" t="s">
        <v>705</v>
      </c>
      <c r="D416" t="s">
        <v>68</v>
      </c>
      <c r="F416" s="21"/>
      <c r="G416" t="s">
        <v>609</v>
      </c>
    </row>
    <row r="417" spans="1:7" x14ac:dyDescent="0.35">
      <c r="A417" t="s">
        <v>54</v>
      </c>
      <c r="B417" t="s">
        <v>705</v>
      </c>
      <c r="C417" t="s">
        <v>705</v>
      </c>
      <c r="D417" t="s">
        <v>68</v>
      </c>
      <c r="F417" s="21"/>
      <c r="G417" t="s">
        <v>609</v>
      </c>
    </row>
    <row r="418" spans="1:7" x14ac:dyDescent="0.35">
      <c r="A418" t="s">
        <v>54</v>
      </c>
      <c r="B418" t="s">
        <v>705</v>
      </c>
      <c r="C418" t="s">
        <v>705</v>
      </c>
      <c r="D418" t="s">
        <v>68</v>
      </c>
      <c r="F418" s="21"/>
      <c r="G418" t="s">
        <v>609</v>
      </c>
    </row>
    <row r="419" spans="1:7" x14ac:dyDescent="0.35">
      <c r="A419" t="s">
        <v>54</v>
      </c>
      <c r="B419" t="s">
        <v>705</v>
      </c>
      <c r="C419" t="s">
        <v>705</v>
      </c>
      <c r="D419" t="s">
        <v>68</v>
      </c>
      <c r="F419" s="21"/>
      <c r="G419" t="s">
        <v>609</v>
      </c>
    </row>
    <row r="420" spans="1:7" x14ac:dyDescent="0.35">
      <c r="A420" t="s">
        <v>54</v>
      </c>
      <c r="B420" t="s">
        <v>705</v>
      </c>
      <c r="C420" t="s">
        <v>705</v>
      </c>
      <c r="D420" t="s">
        <v>68</v>
      </c>
      <c r="F420" s="21"/>
      <c r="G420" t="s">
        <v>609</v>
      </c>
    </row>
    <row r="421" spans="1:7" x14ac:dyDescent="0.35">
      <c r="A421" t="s">
        <v>54</v>
      </c>
      <c r="B421" t="s">
        <v>706</v>
      </c>
      <c r="C421" t="s">
        <v>706</v>
      </c>
      <c r="D421" t="s">
        <v>332</v>
      </c>
      <c r="E421">
        <v>2044</v>
      </c>
      <c r="F421" s="21"/>
      <c r="G421" t="s">
        <v>609</v>
      </c>
    </row>
    <row r="422" spans="1:7" x14ac:dyDescent="0.35">
      <c r="A422" t="s">
        <v>54</v>
      </c>
      <c r="B422" t="s">
        <v>707</v>
      </c>
      <c r="C422" t="s">
        <v>707</v>
      </c>
      <c r="D422" t="s">
        <v>68</v>
      </c>
      <c r="E422">
        <v>2018</v>
      </c>
      <c r="F422" s="21"/>
      <c r="G422" t="s">
        <v>609</v>
      </c>
    </row>
    <row r="423" spans="1:7" x14ac:dyDescent="0.35">
      <c r="A423" t="s">
        <v>54</v>
      </c>
      <c r="B423" t="s">
        <v>707</v>
      </c>
      <c r="C423" t="s">
        <v>707</v>
      </c>
      <c r="D423" t="s">
        <v>68</v>
      </c>
      <c r="E423">
        <v>2018</v>
      </c>
      <c r="F423" s="21"/>
      <c r="G423" t="s">
        <v>609</v>
      </c>
    </row>
    <row r="424" spans="1:7" x14ac:dyDescent="0.35">
      <c r="A424" t="s">
        <v>54</v>
      </c>
      <c r="B424" t="s">
        <v>707</v>
      </c>
      <c r="C424" t="s">
        <v>707</v>
      </c>
      <c r="D424" t="s">
        <v>68</v>
      </c>
      <c r="E424">
        <v>2018</v>
      </c>
      <c r="F424" s="21"/>
      <c r="G424" t="s">
        <v>609</v>
      </c>
    </row>
    <row r="425" spans="1:7" x14ac:dyDescent="0.35">
      <c r="A425" t="s">
        <v>54</v>
      </c>
      <c r="B425" t="s">
        <v>707</v>
      </c>
      <c r="C425" t="s">
        <v>707</v>
      </c>
      <c r="D425" t="s">
        <v>68</v>
      </c>
      <c r="E425">
        <v>2018</v>
      </c>
      <c r="F425" s="21"/>
      <c r="G425" t="s">
        <v>609</v>
      </c>
    </row>
    <row r="426" spans="1:7" x14ac:dyDescent="0.35">
      <c r="A426" t="s">
        <v>54</v>
      </c>
      <c r="B426" t="s">
        <v>708</v>
      </c>
      <c r="C426" t="s">
        <v>708</v>
      </c>
      <c r="D426" t="s">
        <v>68</v>
      </c>
      <c r="E426">
        <v>2014</v>
      </c>
      <c r="F426" s="21"/>
      <c r="G426" t="s">
        <v>609</v>
      </c>
    </row>
    <row r="427" spans="1:7" x14ac:dyDescent="0.35">
      <c r="A427" t="s">
        <v>54</v>
      </c>
      <c r="B427" t="s">
        <v>709</v>
      </c>
      <c r="C427" t="s">
        <v>709</v>
      </c>
      <c r="D427" t="s">
        <v>68</v>
      </c>
      <c r="E427">
        <v>2018</v>
      </c>
      <c r="F427" s="21"/>
      <c r="G427" t="s">
        <v>609</v>
      </c>
    </row>
    <row r="428" spans="1:7" x14ac:dyDescent="0.35">
      <c r="A428" t="s">
        <v>54</v>
      </c>
      <c r="B428" t="s">
        <v>710</v>
      </c>
      <c r="C428" t="s">
        <v>710</v>
      </c>
      <c r="D428" t="s">
        <v>68</v>
      </c>
      <c r="E428">
        <v>2007</v>
      </c>
      <c r="F428" s="21"/>
      <c r="G428" t="s">
        <v>643</v>
      </c>
    </row>
    <row r="429" spans="1:7" x14ac:dyDescent="0.35">
      <c r="A429" t="s">
        <v>54</v>
      </c>
      <c r="B429" t="s">
        <v>711</v>
      </c>
      <c r="C429" t="s">
        <v>711</v>
      </c>
      <c r="D429" t="s">
        <v>68</v>
      </c>
      <c r="F429" s="21"/>
      <c r="G429" t="s">
        <v>643</v>
      </c>
    </row>
    <row r="430" spans="1:7" x14ac:dyDescent="0.35">
      <c r="A430" t="s">
        <v>54</v>
      </c>
      <c r="B430" t="s">
        <v>579</v>
      </c>
      <c r="C430" t="s">
        <v>712</v>
      </c>
      <c r="D430" t="s">
        <v>96</v>
      </c>
      <c r="E430">
        <v>2023</v>
      </c>
      <c r="F430" s="21"/>
      <c r="G430" t="s">
        <v>643</v>
      </c>
    </row>
    <row r="431" spans="1:7" x14ac:dyDescent="0.35">
      <c r="A431" t="s">
        <v>54</v>
      </c>
      <c r="B431" t="s">
        <v>579</v>
      </c>
      <c r="C431" t="s">
        <v>712</v>
      </c>
      <c r="D431" t="s">
        <v>96</v>
      </c>
      <c r="E431">
        <v>2022</v>
      </c>
      <c r="F431" s="21"/>
      <c r="G431" t="s">
        <v>643</v>
      </c>
    </row>
    <row r="432" spans="1:7" x14ac:dyDescent="0.35">
      <c r="A432" t="s">
        <v>54</v>
      </c>
      <c r="B432" t="s">
        <v>579</v>
      </c>
      <c r="C432" t="s">
        <v>712</v>
      </c>
      <c r="D432" t="s">
        <v>96</v>
      </c>
      <c r="E432">
        <v>2021</v>
      </c>
      <c r="F432" s="21"/>
      <c r="G432" t="s">
        <v>643</v>
      </c>
    </row>
    <row r="433" spans="1:7" x14ac:dyDescent="0.35">
      <c r="A433" t="s">
        <v>54</v>
      </c>
      <c r="B433" t="s">
        <v>579</v>
      </c>
      <c r="C433" t="s">
        <v>712</v>
      </c>
      <c r="D433" t="s">
        <v>96</v>
      </c>
      <c r="E433">
        <v>2022</v>
      </c>
      <c r="F433" s="21"/>
      <c r="G433" t="s">
        <v>643</v>
      </c>
    </row>
    <row r="434" spans="1:7" x14ac:dyDescent="0.35">
      <c r="A434" t="s">
        <v>54</v>
      </c>
      <c r="B434" t="s">
        <v>579</v>
      </c>
      <c r="C434" t="s">
        <v>713</v>
      </c>
      <c r="D434" t="s">
        <v>68</v>
      </c>
      <c r="F434" s="21"/>
      <c r="G434" t="s">
        <v>643</v>
      </c>
    </row>
    <row r="435" spans="1:7" x14ac:dyDescent="0.35">
      <c r="A435" t="s">
        <v>54</v>
      </c>
      <c r="B435" t="s">
        <v>579</v>
      </c>
      <c r="C435" t="s">
        <v>713</v>
      </c>
      <c r="D435" t="s">
        <v>339</v>
      </c>
      <c r="E435">
        <v>2023</v>
      </c>
      <c r="F435" s="21"/>
      <c r="G435" t="s">
        <v>643</v>
      </c>
    </row>
    <row r="436" spans="1:7" x14ac:dyDescent="0.35">
      <c r="A436" t="s">
        <v>54</v>
      </c>
      <c r="B436" t="s">
        <v>714</v>
      </c>
      <c r="C436" t="s">
        <v>714</v>
      </c>
      <c r="D436" t="s">
        <v>68</v>
      </c>
      <c r="E436">
        <v>2018</v>
      </c>
      <c r="F436" s="21"/>
      <c r="G436" t="s">
        <v>643</v>
      </c>
    </row>
    <row r="437" spans="1:7" x14ac:dyDescent="0.35">
      <c r="A437" t="s">
        <v>54</v>
      </c>
      <c r="B437" t="s">
        <v>714</v>
      </c>
      <c r="C437" t="s">
        <v>714</v>
      </c>
      <c r="D437" t="s">
        <v>68</v>
      </c>
      <c r="E437">
        <v>2023</v>
      </c>
      <c r="F437" s="21"/>
      <c r="G437" t="s">
        <v>643</v>
      </c>
    </row>
    <row r="438" spans="1:7" x14ac:dyDescent="0.35">
      <c r="A438" t="s">
        <v>54</v>
      </c>
      <c r="B438" t="s">
        <v>713</v>
      </c>
      <c r="C438" t="s">
        <v>713</v>
      </c>
      <c r="D438" t="s">
        <v>68</v>
      </c>
      <c r="E438">
        <v>2003</v>
      </c>
      <c r="F438" s="21"/>
      <c r="G438" t="s">
        <v>643</v>
      </c>
    </row>
    <row r="439" spans="1:7" x14ac:dyDescent="0.35">
      <c r="A439" t="s">
        <v>54</v>
      </c>
      <c r="B439" t="s">
        <v>713</v>
      </c>
      <c r="C439" t="s">
        <v>713</v>
      </c>
      <c r="D439" t="s">
        <v>68</v>
      </c>
      <c r="E439">
        <v>42795</v>
      </c>
      <c r="F439" s="21"/>
      <c r="G439" t="s">
        <v>643</v>
      </c>
    </row>
    <row r="440" spans="1:7" x14ac:dyDescent="0.35">
      <c r="A440" t="s">
        <v>54</v>
      </c>
      <c r="B440" t="s">
        <v>713</v>
      </c>
      <c r="C440" t="s">
        <v>713</v>
      </c>
      <c r="D440" t="s">
        <v>68</v>
      </c>
      <c r="E440">
        <v>45413</v>
      </c>
      <c r="F440" s="21"/>
      <c r="G440" t="s">
        <v>643</v>
      </c>
    </row>
    <row r="441" spans="1:7" x14ac:dyDescent="0.35">
      <c r="A441" t="s">
        <v>54</v>
      </c>
      <c r="B441" t="s">
        <v>579</v>
      </c>
      <c r="C441" t="s">
        <v>715</v>
      </c>
      <c r="D441" t="s">
        <v>68</v>
      </c>
      <c r="E441">
        <v>2017</v>
      </c>
      <c r="F441" s="21"/>
      <c r="G441" t="s">
        <v>643</v>
      </c>
    </row>
    <row r="442" spans="1:7" x14ac:dyDescent="0.35">
      <c r="A442" t="s">
        <v>54</v>
      </c>
      <c r="B442" t="s">
        <v>579</v>
      </c>
      <c r="C442" t="s">
        <v>715</v>
      </c>
      <c r="D442" t="s">
        <v>68</v>
      </c>
      <c r="E442">
        <v>2017</v>
      </c>
      <c r="F442" s="21"/>
      <c r="G442" t="s">
        <v>643</v>
      </c>
    </row>
    <row r="443" spans="1:7" x14ac:dyDescent="0.35">
      <c r="A443" t="s">
        <v>54</v>
      </c>
      <c r="B443" t="s">
        <v>579</v>
      </c>
      <c r="C443" t="s">
        <v>715</v>
      </c>
      <c r="D443" t="s">
        <v>68</v>
      </c>
      <c r="E443">
        <v>2018</v>
      </c>
      <c r="F443" s="21"/>
      <c r="G443" t="s">
        <v>643</v>
      </c>
    </row>
    <row r="444" spans="1:7" x14ac:dyDescent="0.35">
      <c r="A444" t="s">
        <v>54</v>
      </c>
      <c r="B444" t="s">
        <v>716</v>
      </c>
      <c r="C444" t="s">
        <v>716</v>
      </c>
      <c r="D444" t="s">
        <v>68</v>
      </c>
      <c r="E444">
        <v>2018</v>
      </c>
      <c r="F444" s="21"/>
      <c r="G444" t="s">
        <v>643</v>
      </c>
    </row>
    <row r="445" spans="1:7" x14ac:dyDescent="0.35">
      <c r="A445" t="s">
        <v>54</v>
      </c>
      <c r="B445" t="s">
        <v>717</v>
      </c>
      <c r="C445" t="s">
        <v>717</v>
      </c>
      <c r="D445" t="s">
        <v>68</v>
      </c>
      <c r="E445">
        <v>2016</v>
      </c>
      <c r="F445" s="21"/>
      <c r="G445" t="s">
        <v>643</v>
      </c>
    </row>
    <row r="446" spans="1:7" x14ac:dyDescent="0.35">
      <c r="A446" t="s">
        <v>54</v>
      </c>
      <c r="B446" t="s">
        <v>717</v>
      </c>
      <c r="C446" t="s">
        <v>717</v>
      </c>
      <c r="D446" t="s">
        <v>68</v>
      </c>
      <c r="E446">
        <v>2016</v>
      </c>
      <c r="F446" s="21"/>
      <c r="G446" t="s">
        <v>643</v>
      </c>
    </row>
    <row r="447" spans="1:7" x14ac:dyDescent="0.35">
      <c r="A447" t="s">
        <v>54</v>
      </c>
      <c r="B447" t="s">
        <v>579</v>
      </c>
      <c r="C447" t="s">
        <v>718</v>
      </c>
      <c r="D447" t="s">
        <v>68</v>
      </c>
      <c r="E447">
        <v>2018</v>
      </c>
      <c r="F447" s="21"/>
      <c r="G447" t="s">
        <v>643</v>
      </c>
    </row>
    <row r="448" spans="1:7" x14ac:dyDescent="0.35">
      <c r="A448" t="s">
        <v>54</v>
      </c>
      <c r="B448" t="s">
        <v>579</v>
      </c>
      <c r="C448" t="s">
        <v>719</v>
      </c>
      <c r="D448" t="s">
        <v>68</v>
      </c>
      <c r="E448">
        <v>2016</v>
      </c>
      <c r="F448" s="21"/>
      <c r="G448" t="s">
        <v>643</v>
      </c>
    </row>
    <row r="449" spans="1:7" x14ac:dyDescent="0.35">
      <c r="A449" t="s">
        <v>54</v>
      </c>
      <c r="B449" t="s">
        <v>579</v>
      </c>
      <c r="C449" t="s">
        <v>719</v>
      </c>
      <c r="D449" t="s">
        <v>68</v>
      </c>
      <c r="E449">
        <v>2016</v>
      </c>
      <c r="F449" s="21"/>
      <c r="G449" t="s">
        <v>643</v>
      </c>
    </row>
    <row r="450" spans="1:7" x14ac:dyDescent="0.35">
      <c r="A450" t="s">
        <v>54</v>
      </c>
      <c r="B450" t="s">
        <v>579</v>
      </c>
      <c r="C450" t="s">
        <v>719</v>
      </c>
      <c r="D450" t="s">
        <v>68</v>
      </c>
      <c r="E450">
        <v>2019</v>
      </c>
      <c r="F450" s="21"/>
      <c r="G450" t="s">
        <v>643</v>
      </c>
    </row>
    <row r="451" spans="1:7" x14ac:dyDescent="0.35">
      <c r="A451" t="s">
        <v>54</v>
      </c>
      <c r="B451" t="s">
        <v>720</v>
      </c>
      <c r="C451" t="s">
        <v>720</v>
      </c>
      <c r="D451" t="s">
        <v>68</v>
      </c>
      <c r="E451">
        <v>2023</v>
      </c>
      <c r="F451" s="21"/>
      <c r="G451" t="s">
        <v>602</v>
      </c>
    </row>
    <row r="452" spans="1:7" x14ac:dyDescent="0.35">
      <c r="A452" t="s">
        <v>54</v>
      </c>
      <c r="B452" t="s">
        <v>626</v>
      </c>
      <c r="C452" t="s">
        <v>721</v>
      </c>
      <c r="D452" t="s">
        <v>68</v>
      </c>
      <c r="E452">
        <v>2020</v>
      </c>
      <c r="F452" s="21"/>
      <c r="G452" t="s">
        <v>596</v>
      </c>
    </row>
    <row r="453" spans="1:7" x14ac:dyDescent="0.35">
      <c r="A453" t="s">
        <v>54</v>
      </c>
      <c r="B453" t="s">
        <v>626</v>
      </c>
      <c r="C453" t="s">
        <v>627</v>
      </c>
      <c r="D453" t="s">
        <v>68</v>
      </c>
      <c r="E453">
        <v>2016</v>
      </c>
      <c r="F453" s="21"/>
      <c r="G453" t="s">
        <v>596</v>
      </c>
    </row>
    <row r="454" spans="1:7" x14ac:dyDescent="0.35">
      <c r="A454" t="s">
        <v>54</v>
      </c>
      <c r="B454" t="s">
        <v>626</v>
      </c>
      <c r="C454" t="s">
        <v>627</v>
      </c>
      <c r="D454" t="s">
        <v>68</v>
      </c>
      <c r="E454">
        <v>2016</v>
      </c>
      <c r="F454" s="21"/>
      <c r="G454" t="s">
        <v>596</v>
      </c>
    </row>
    <row r="455" spans="1:7" x14ac:dyDescent="0.35">
      <c r="A455" t="s">
        <v>54</v>
      </c>
      <c r="B455" t="s">
        <v>626</v>
      </c>
      <c r="C455" t="s">
        <v>627</v>
      </c>
      <c r="D455" t="s">
        <v>68</v>
      </c>
      <c r="E455">
        <v>2016</v>
      </c>
      <c r="F455" s="21"/>
      <c r="G455" t="s">
        <v>596</v>
      </c>
    </row>
    <row r="456" spans="1:7" x14ac:dyDescent="0.35">
      <c r="A456" t="s">
        <v>54</v>
      </c>
      <c r="B456" t="s">
        <v>626</v>
      </c>
      <c r="C456" t="s">
        <v>721</v>
      </c>
      <c r="D456" t="s">
        <v>68</v>
      </c>
      <c r="E456">
        <v>201709</v>
      </c>
      <c r="F456" s="21"/>
      <c r="G456" t="s">
        <v>596</v>
      </c>
    </row>
    <row r="457" spans="1:7" x14ac:dyDescent="0.35">
      <c r="A457" t="s">
        <v>54</v>
      </c>
      <c r="B457" t="s">
        <v>626</v>
      </c>
      <c r="C457" t="s">
        <v>721</v>
      </c>
      <c r="D457" t="s">
        <v>68</v>
      </c>
      <c r="E457">
        <v>201711</v>
      </c>
      <c r="F457" s="21"/>
      <c r="G457" t="s">
        <v>596</v>
      </c>
    </row>
    <row r="458" spans="1:7" x14ac:dyDescent="0.35">
      <c r="A458" t="s">
        <v>54</v>
      </c>
      <c r="B458" t="s">
        <v>626</v>
      </c>
      <c r="C458" t="s">
        <v>721</v>
      </c>
      <c r="D458" t="s">
        <v>68</v>
      </c>
      <c r="E458">
        <v>201712</v>
      </c>
      <c r="F458" s="21"/>
      <c r="G458" t="s">
        <v>596</v>
      </c>
    </row>
    <row r="459" spans="1:7" x14ac:dyDescent="0.35">
      <c r="A459" t="s">
        <v>54</v>
      </c>
      <c r="B459" t="s">
        <v>626</v>
      </c>
      <c r="C459" t="s">
        <v>721</v>
      </c>
      <c r="D459" t="s">
        <v>68</v>
      </c>
      <c r="E459">
        <v>201801</v>
      </c>
      <c r="F459" s="21"/>
      <c r="G459" t="s">
        <v>596</v>
      </c>
    </row>
    <row r="460" spans="1:7" x14ac:dyDescent="0.35">
      <c r="A460" t="s">
        <v>54</v>
      </c>
      <c r="B460" t="s">
        <v>626</v>
      </c>
      <c r="C460" t="s">
        <v>721</v>
      </c>
      <c r="D460" t="s">
        <v>68</v>
      </c>
      <c r="E460">
        <v>202303</v>
      </c>
      <c r="F460" s="21"/>
      <c r="G460" t="s">
        <v>596</v>
      </c>
    </row>
    <row r="461" spans="1:7" x14ac:dyDescent="0.35">
      <c r="A461" t="s">
        <v>54</v>
      </c>
      <c r="B461" t="s">
        <v>626</v>
      </c>
      <c r="C461" t="s">
        <v>722</v>
      </c>
      <c r="D461" t="s">
        <v>96</v>
      </c>
      <c r="E461">
        <v>2019</v>
      </c>
      <c r="F461" s="21"/>
      <c r="G461" t="s">
        <v>596</v>
      </c>
    </row>
    <row r="462" spans="1:7" x14ac:dyDescent="0.35">
      <c r="A462" t="s">
        <v>54</v>
      </c>
      <c r="B462" t="s">
        <v>626</v>
      </c>
      <c r="C462" t="s">
        <v>722</v>
      </c>
      <c r="D462" t="s">
        <v>68</v>
      </c>
      <c r="E462">
        <v>2018</v>
      </c>
      <c r="F462" s="21"/>
      <c r="G462" t="s">
        <v>596</v>
      </c>
    </row>
    <row r="463" spans="1:7" x14ac:dyDescent="0.35">
      <c r="A463" t="s">
        <v>54</v>
      </c>
      <c r="B463" t="s">
        <v>626</v>
      </c>
      <c r="C463" t="s">
        <v>722</v>
      </c>
      <c r="D463" t="s">
        <v>68</v>
      </c>
      <c r="E463">
        <v>2017</v>
      </c>
      <c r="F463" s="21"/>
      <c r="G463" t="s">
        <v>596</v>
      </c>
    </row>
    <row r="464" spans="1:7" x14ac:dyDescent="0.35">
      <c r="A464" t="s">
        <v>54</v>
      </c>
      <c r="B464" t="s">
        <v>626</v>
      </c>
      <c r="C464" t="s">
        <v>723</v>
      </c>
      <c r="D464" t="s">
        <v>68</v>
      </c>
      <c r="E464">
        <v>2016</v>
      </c>
      <c r="F464" s="21"/>
      <c r="G464" t="s">
        <v>596</v>
      </c>
    </row>
    <row r="465" spans="1:7" x14ac:dyDescent="0.35">
      <c r="A465" t="s">
        <v>54</v>
      </c>
      <c r="B465" t="s">
        <v>626</v>
      </c>
      <c r="C465" t="s">
        <v>724</v>
      </c>
      <c r="D465" t="s">
        <v>68</v>
      </c>
      <c r="E465">
        <v>2017</v>
      </c>
      <c r="F465" s="21"/>
      <c r="G465" t="s">
        <v>596</v>
      </c>
    </row>
    <row r="466" spans="1:7" x14ac:dyDescent="0.35">
      <c r="A466" t="s">
        <v>54</v>
      </c>
      <c r="B466" t="s">
        <v>626</v>
      </c>
      <c r="C466" t="s">
        <v>724</v>
      </c>
      <c r="D466" t="s">
        <v>68</v>
      </c>
      <c r="E466">
        <v>2017</v>
      </c>
      <c r="F466" s="21"/>
      <c r="G466" t="s">
        <v>596</v>
      </c>
    </row>
    <row r="467" spans="1:7" x14ac:dyDescent="0.35">
      <c r="A467" t="s">
        <v>54</v>
      </c>
      <c r="B467" t="s">
        <v>626</v>
      </c>
      <c r="C467" t="s">
        <v>725</v>
      </c>
      <c r="D467" t="s">
        <v>68</v>
      </c>
      <c r="E467">
        <v>2017</v>
      </c>
      <c r="F467" s="21"/>
      <c r="G467" t="s">
        <v>596</v>
      </c>
    </row>
    <row r="468" spans="1:7" x14ac:dyDescent="0.35">
      <c r="A468" t="s">
        <v>54</v>
      </c>
      <c r="B468" t="s">
        <v>626</v>
      </c>
      <c r="C468" t="s">
        <v>725</v>
      </c>
      <c r="D468" t="s">
        <v>68</v>
      </c>
      <c r="E468">
        <v>2017</v>
      </c>
      <c r="F468" s="21"/>
      <c r="G468" t="s">
        <v>596</v>
      </c>
    </row>
    <row r="469" spans="1:7" x14ac:dyDescent="0.35">
      <c r="A469" t="s">
        <v>54</v>
      </c>
      <c r="B469" t="s">
        <v>626</v>
      </c>
      <c r="C469" t="s">
        <v>725</v>
      </c>
      <c r="D469" t="s">
        <v>68</v>
      </c>
      <c r="E469">
        <v>2017</v>
      </c>
      <c r="F469" s="21"/>
      <c r="G469" t="s">
        <v>596</v>
      </c>
    </row>
    <row r="470" spans="1:7" x14ac:dyDescent="0.35">
      <c r="A470" t="s">
        <v>54</v>
      </c>
      <c r="B470" t="s">
        <v>626</v>
      </c>
      <c r="C470" t="s">
        <v>663</v>
      </c>
      <c r="D470" t="s">
        <v>68</v>
      </c>
      <c r="E470">
        <v>2017</v>
      </c>
      <c r="F470" s="21"/>
      <c r="G470" t="s">
        <v>596</v>
      </c>
    </row>
    <row r="471" spans="1:7" x14ac:dyDescent="0.35">
      <c r="A471" t="s">
        <v>54</v>
      </c>
      <c r="B471" t="s">
        <v>626</v>
      </c>
      <c r="C471" t="s">
        <v>663</v>
      </c>
      <c r="D471" t="s">
        <v>68</v>
      </c>
      <c r="E471">
        <v>2017</v>
      </c>
      <c r="F471" s="21"/>
      <c r="G471" t="s">
        <v>596</v>
      </c>
    </row>
    <row r="472" spans="1:7" x14ac:dyDescent="0.35">
      <c r="A472" t="s">
        <v>548</v>
      </c>
      <c r="B472" t="s">
        <v>627</v>
      </c>
      <c r="C472" t="s">
        <v>627</v>
      </c>
      <c r="D472" t="s">
        <v>75</v>
      </c>
      <c r="E472">
        <v>2013</v>
      </c>
      <c r="F472" s="21"/>
      <c r="G472" t="s">
        <v>596</v>
      </c>
    </row>
    <row r="473" spans="1:7" x14ac:dyDescent="0.35">
      <c r="A473" t="s">
        <v>54</v>
      </c>
      <c r="B473" t="s">
        <v>726</v>
      </c>
      <c r="C473" t="s">
        <v>727</v>
      </c>
      <c r="D473" t="s">
        <v>68</v>
      </c>
      <c r="E473">
        <v>2015</v>
      </c>
      <c r="F473" s="21"/>
      <c r="G473" t="s">
        <v>616</v>
      </c>
    </row>
    <row r="474" spans="1:7" x14ac:dyDescent="0.35">
      <c r="A474" t="s">
        <v>54</v>
      </c>
      <c r="B474" t="s">
        <v>726</v>
      </c>
      <c r="C474" t="s">
        <v>728</v>
      </c>
      <c r="D474" t="s">
        <v>96</v>
      </c>
      <c r="E474">
        <v>2015</v>
      </c>
      <c r="F474" s="21"/>
      <c r="G474" t="s">
        <v>616</v>
      </c>
    </row>
    <row r="475" spans="1:7" x14ac:dyDescent="0.35">
      <c r="A475" t="s">
        <v>54</v>
      </c>
      <c r="B475" t="s">
        <v>555</v>
      </c>
      <c r="C475" t="s">
        <v>729</v>
      </c>
      <c r="D475" t="s">
        <v>68</v>
      </c>
      <c r="E475">
        <v>2011</v>
      </c>
      <c r="F475" s="21"/>
      <c r="G475" t="s">
        <v>622</v>
      </c>
    </row>
    <row r="476" spans="1:7" x14ac:dyDescent="0.35">
      <c r="A476" t="s">
        <v>54</v>
      </c>
      <c r="B476" t="s">
        <v>730</v>
      </c>
      <c r="C476" t="s">
        <v>730</v>
      </c>
      <c r="D476" t="s">
        <v>68</v>
      </c>
      <c r="E476">
        <v>2008</v>
      </c>
      <c r="F476" s="21"/>
      <c r="G476" t="s">
        <v>633</v>
      </c>
    </row>
    <row r="477" spans="1:7" x14ac:dyDescent="0.35">
      <c r="A477" t="s">
        <v>54</v>
      </c>
      <c r="B477" t="s">
        <v>731</v>
      </c>
      <c r="C477" t="s">
        <v>94</v>
      </c>
      <c r="D477" t="s">
        <v>96</v>
      </c>
      <c r="E477">
        <v>2020</v>
      </c>
      <c r="F477" s="14"/>
      <c r="G477" t="s">
        <v>732</v>
      </c>
    </row>
    <row r="478" spans="1:7" x14ac:dyDescent="0.35">
      <c r="A478" t="s">
        <v>54</v>
      </c>
      <c r="B478" t="s">
        <v>731</v>
      </c>
      <c r="C478" t="s">
        <v>94</v>
      </c>
      <c r="D478" t="s">
        <v>68</v>
      </c>
      <c r="E478">
        <v>2022</v>
      </c>
      <c r="F478" s="14"/>
      <c r="G478" t="s">
        <v>732</v>
      </c>
    </row>
    <row r="479" spans="1:7" x14ac:dyDescent="0.35">
      <c r="A479" t="s">
        <v>54</v>
      </c>
      <c r="B479" t="s">
        <v>731</v>
      </c>
      <c r="C479" t="s">
        <v>94</v>
      </c>
      <c r="D479" t="s">
        <v>68</v>
      </c>
      <c r="E479">
        <v>2022</v>
      </c>
      <c r="F479" s="14"/>
      <c r="G479" t="s">
        <v>732</v>
      </c>
    </row>
    <row r="480" spans="1:7" x14ac:dyDescent="0.35">
      <c r="A480" t="s">
        <v>54</v>
      </c>
      <c r="B480" t="s">
        <v>731</v>
      </c>
      <c r="C480" t="s">
        <v>94</v>
      </c>
      <c r="D480" t="s">
        <v>68</v>
      </c>
      <c r="E480">
        <v>2022</v>
      </c>
      <c r="F480" s="14"/>
      <c r="G480" t="s">
        <v>732</v>
      </c>
    </row>
    <row r="481" spans="1:7" x14ac:dyDescent="0.35">
      <c r="A481" t="s">
        <v>54</v>
      </c>
      <c r="B481" t="s">
        <v>731</v>
      </c>
      <c r="C481" t="s">
        <v>94</v>
      </c>
      <c r="D481" t="s">
        <v>68</v>
      </c>
      <c r="E481">
        <v>2022</v>
      </c>
      <c r="F481" s="14"/>
      <c r="G481" t="s">
        <v>732</v>
      </c>
    </row>
    <row r="482" spans="1:7" x14ac:dyDescent="0.35">
      <c r="A482" t="s">
        <v>54</v>
      </c>
      <c r="B482" t="s">
        <v>541</v>
      </c>
      <c r="C482" t="s">
        <v>733</v>
      </c>
      <c r="D482" t="s">
        <v>68</v>
      </c>
      <c r="E482">
        <v>2011</v>
      </c>
      <c r="F482" s="14"/>
      <c r="G482" t="s">
        <v>732</v>
      </c>
    </row>
    <row r="483" spans="1:7" x14ac:dyDescent="0.35">
      <c r="A483" t="s">
        <v>54</v>
      </c>
      <c r="B483" t="s">
        <v>734</v>
      </c>
      <c r="C483" t="s">
        <v>735</v>
      </c>
      <c r="D483" t="s">
        <v>68</v>
      </c>
      <c r="E483">
        <v>2014</v>
      </c>
      <c r="F483" s="14"/>
      <c r="G483" t="s">
        <v>732</v>
      </c>
    </row>
    <row r="484" spans="1:7" x14ac:dyDescent="0.35">
      <c r="A484" t="s">
        <v>54</v>
      </c>
      <c r="B484" t="s">
        <v>541</v>
      </c>
      <c r="C484" t="s">
        <v>542</v>
      </c>
      <c r="D484" t="s">
        <v>96</v>
      </c>
      <c r="E484">
        <v>2020</v>
      </c>
      <c r="F484" s="14"/>
      <c r="G484" t="s">
        <v>736</v>
      </c>
    </row>
    <row r="485" spans="1:7" x14ac:dyDescent="0.35">
      <c r="A485" t="s">
        <v>54</v>
      </c>
      <c r="B485" t="s">
        <v>541</v>
      </c>
      <c r="C485" t="s">
        <v>544</v>
      </c>
      <c r="D485" t="s">
        <v>68</v>
      </c>
      <c r="E485">
        <v>2016</v>
      </c>
      <c r="F485" s="14"/>
      <c r="G485" t="s">
        <v>736</v>
      </c>
    </row>
    <row r="486" spans="1:7" x14ac:dyDescent="0.35">
      <c r="A486" t="s">
        <v>54</v>
      </c>
      <c r="B486" t="s">
        <v>541</v>
      </c>
      <c r="C486" t="s">
        <v>542</v>
      </c>
      <c r="D486" t="s">
        <v>68</v>
      </c>
      <c r="E486">
        <v>2020</v>
      </c>
      <c r="F486" s="14"/>
      <c r="G486" t="s">
        <v>736</v>
      </c>
    </row>
    <row r="487" spans="1:7" x14ac:dyDescent="0.35">
      <c r="A487" t="s">
        <v>54</v>
      </c>
      <c r="B487" t="s">
        <v>541</v>
      </c>
      <c r="C487" t="s">
        <v>542</v>
      </c>
      <c r="D487" t="s">
        <v>68</v>
      </c>
      <c r="E487">
        <v>2020</v>
      </c>
      <c r="F487" s="14"/>
      <c r="G487" t="s">
        <v>736</v>
      </c>
    </row>
    <row r="488" spans="1:7" x14ac:dyDescent="0.35">
      <c r="A488" t="s">
        <v>54</v>
      </c>
      <c r="B488" t="s">
        <v>541</v>
      </c>
      <c r="C488" t="s">
        <v>542</v>
      </c>
      <c r="D488" t="s">
        <v>543</v>
      </c>
      <c r="E488">
        <v>2017</v>
      </c>
      <c r="F488" s="14"/>
      <c r="G488" t="s">
        <v>736</v>
      </c>
    </row>
    <row r="489" spans="1:7" x14ac:dyDescent="0.35">
      <c r="A489" t="s">
        <v>54</v>
      </c>
      <c r="B489" t="s">
        <v>737</v>
      </c>
      <c r="C489" t="s">
        <v>737</v>
      </c>
      <c r="D489" t="s">
        <v>68</v>
      </c>
      <c r="E489">
        <v>2020</v>
      </c>
      <c r="F489" s="14"/>
      <c r="G489" t="s">
        <v>736</v>
      </c>
    </row>
    <row r="490" spans="1:7" x14ac:dyDescent="0.35">
      <c r="A490" t="s">
        <v>54</v>
      </c>
      <c r="B490" t="s">
        <v>541</v>
      </c>
      <c r="C490" t="s">
        <v>738</v>
      </c>
      <c r="D490" t="s">
        <v>332</v>
      </c>
      <c r="E490">
        <v>2017</v>
      </c>
      <c r="F490" s="14"/>
      <c r="G490" t="s">
        <v>736</v>
      </c>
    </row>
    <row r="491" spans="1:7" x14ac:dyDescent="0.35">
      <c r="A491" t="s">
        <v>54</v>
      </c>
      <c r="B491" t="s">
        <v>541</v>
      </c>
      <c r="C491" t="s">
        <v>738</v>
      </c>
      <c r="D491" t="s">
        <v>332</v>
      </c>
      <c r="E491">
        <v>2017</v>
      </c>
      <c r="F491" s="14"/>
      <c r="G491" t="s">
        <v>736</v>
      </c>
    </row>
    <row r="492" spans="1:7" x14ac:dyDescent="0.35">
      <c r="A492" t="s">
        <v>54</v>
      </c>
      <c r="B492" t="s">
        <v>541</v>
      </c>
      <c r="C492" t="s">
        <v>738</v>
      </c>
      <c r="D492" t="s">
        <v>332</v>
      </c>
      <c r="E492">
        <v>2017</v>
      </c>
      <c r="F492" s="14"/>
      <c r="G492" t="s">
        <v>736</v>
      </c>
    </row>
    <row r="493" spans="1:7" x14ac:dyDescent="0.35">
      <c r="A493" t="s">
        <v>54</v>
      </c>
      <c r="B493" t="s">
        <v>739</v>
      </c>
      <c r="C493" t="s">
        <v>739</v>
      </c>
      <c r="D493" t="s">
        <v>68</v>
      </c>
      <c r="E493">
        <v>2018</v>
      </c>
      <c r="F493" s="14"/>
      <c r="G493" t="s">
        <v>672</v>
      </c>
    </row>
    <row r="494" spans="1:7" x14ac:dyDescent="0.35">
      <c r="A494" t="s">
        <v>54</v>
      </c>
      <c r="B494" t="s">
        <v>739</v>
      </c>
      <c r="C494" t="s">
        <v>739</v>
      </c>
      <c r="D494" t="s">
        <v>68</v>
      </c>
      <c r="E494">
        <v>2019</v>
      </c>
      <c r="F494" s="14"/>
      <c r="G494" t="s">
        <v>672</v>
      </c>
    </row>
    <row r="495" spans="1:7" x14ac:dyDescent="0.35">
      <c r="A495" t="s">
        <v>54</v>
      </c>
      <c r="B495" t="s">
        <v>739</v>
      </c>
      <c r="C495" t="s">
        <v>739</v>
      </c>
      <c r="D495" t="s">
        <v>68</v>
      </c>
      <c r="E495">
        <v>2020</v>
      </c>
      <c r="F495" s="14"/>
      <c r="G495" t="s">
        <v>672</v>
      </c>
    </row>
    <row r="496" spans="1:7" x14ac:dyDescent="0.35">
      <c r="A496" t="s">
        <v>54</v>
      </c>
      <c r="B496" t="s">
        <v>541</v>
      </c>
      <c r="C496" t="s">
        <v>740</v>
      </c>
      <c r="D496" t="s">
        <v>68</v>
      </c>
      <c r="E496">
        <v>2013</v>
      </c>
      <c r="F496" s="14"/>
      <c r="G496" t="s">
        <v>672</v>
      </c>
    </row>
    <row r="497" spans="1:7" x14ac:dyDescent="0.35">
      <c r="A497" t="s">
        <v>54</v>
      </c>
      <c r="B497" t="s">
        <v>541</v>
      </c>
      <c r="C497" t="s">
        <v>740</v>
      </c>
      <c r="D497" t="s">
        <v>68</v>
      </c>
      <c r="E497">
        <v>2011</v>
      </c>
      <c r="F497" s="14"/>
      <c r="G497" t="s">
        <v>672</v>
      </c>
    </row>
    <row r="498" spans="1:7" x14ac:dyDescent="0.35">
      <c r="A498" t="s">
        <v>54</v>
      </c>
      <c r="B498" t="s">
        <v>741</v>
      </c>
      <c r="C498" t="s">
        <v>741</v>
      </c>
      <c r="D498" t="s">
        <v>68</v>
      </c>
      <c r="E498">
        <v>2017</v>
      </c>
      <c r="F498" s="14"/>
      <c r="G498" t="s">
        <v>736</v>
      </c>
    </row>
    <row r="499" spans="1:7" x14ac:dyDescent="0.35">
      <c r="A499" t="s">
        <v>54</v>
      </c>
      <c r="B499" t="s">
        <v>742</v>
      </c>
      <c r="C499" t="s">
        <v>742</v>
      </c>
      <c r="D499" t="s">
        <v>332</v>
      </c>
      <c r="E499">
        <v>2017</v>
      </c>
      <c r="F499" s="14"/>
      <c r="G499" t="s">
        <v>736</v>
      </c>
    </row>
    <row r="500" spans="1:7" x14ac:dyDescent="0.35">
      <c r="A500" t="s">
        <v>54</v>
      </c>
      <c r="B500" t="s">
        <v>742</v>
      </c>
      <c r="C500" t="s">
        <v>742</v>
      </c>
      <c r="D500" t="s">
        <v>332</v>
      </c>
      <c r="E500">
        <v>2018</v>
      </c>
      <c r="F500" s="14"/>
      <c r="G500" t="s">
        <v>736</v>
      </c>
    </row>
    <row r="501" spans="1:7" x14ac:dyDescent="0.35">
      <c r="A501" t="s">
        <v>54</v>
      </c>
      <c r="B501" t="s">
        <v>743</v>
      </c>
      <c r="C501" t="s">
        <v>744</v>
      </c>
      <c r="D501" t="s">
        <v>332</v>
      </c>
      <c r="E501">
        <v>2017</v>
      </c>
      <c r="F501" s="14"/>
      <c r="G501" t="s">
        <v>736</v>
      </c>
    </row>
    <row r="502" spans="1:7" x14ac:dyDescent="0.35">
      <c r="A502" t="s">
        <v>54</v>
      </c>
      <c r="B502" t="s">
        <v>743</v>
      </c>
      <c r="C502" t="s">
        <v>744</v>
      </c>
      <c r="D502" t="s">
        <v>332</v>
      </c>
      <c r="E502">
        <v>2017</v>
      </c>
      <c r="F502" s="14"/>
      <c r="G502" t="s">
        <v>736</v>
      </c>
    </row>
    <row r="503" spans="1:7" x14ac:dyDescent="0.35">
      <c r="A503" t="s">
        <v>54</v>
      </c>
      <c r="B503" t="s">
        <v>743</v>
      </c>
      <c r="C503" t="s">
        <v>744</v>
      </c>
      <c r="D503" t="s">
        <v>332</v>
      </c>
      <c r="E503">
        <v>2017</v>
      </c>
      <c r="F503" s="14"/>
      <c r="G503" t="s">
        <v>736</v>
      </c>
    </row>
    <row r="504" spans="1:7" x14ac:dyDescent="0.35">
      <c r="A504" t="s">
        <v>54</v>
      </c>
      <c r="B504" t="s">
        <v>743</v>
      </c>
      <c r="C504" t="s">
        <v>744</v>
      </c>
      <c r="D504" t="s">
        <v>332</v>
      </c>
      <c r="E504">
        <v>2017</v>
      </c>
      <c r="F504" s="14"/>
      <c r="G504" t="s">
        <v>736</v>
      </c>
    </row>
    <row r="505" spans="1:7" x14ac:dyDescent="0.35">
      <c r="A505" t="s">
        <v>54</v>
      </c>
      <c r="B505" t="s">
        <v>745</v>
      </c>
      <c r="C505" t="s">
        <v>745</v>
      </c>
      <c r="D505" t="s">
        <v>658</v>
      </c>
      <c r="E505">
        <v>2016</v>
      </c>
      <c r="F505" s="14"/>
      <c r="G505" t="s">
        <v>736</v>
      </c>
    </row>
    <row r="506" spans="1:7" x14ac:dyDescent="0.35">
      <c r="A506" t="s">
        <v>54</v>
      </c>
      <c r="B506" t="s">
        <v>745</v>
      </c>
      <c r="C506" t="s">
        <v>745</v>
      </c>
      <c r="D506" t="s">
        <v>658</v>
      </c>
      <c r="E506">
        <v>2016</v>
      </c>
      <c r="F506" s="14"/>
      <c r="G506" t="s">
        <v>736</v>
      </c>
    </row>
    <row r="507" spans="1:7" x14ac:dyDescent="0.35">
      <c r="A507" t="s">
        <v>54</v>
      </c>
      <c r="B507" t="s">
        <v>745</v>
      </c>
      <c r="C507" t="s">
        <v>745</v>
      </c>
      <c r="D507" t="s">
        <v>658</v>
      </c>
      <c r="E507">
        <v>2014</v>
      </c>
      <c r="F507" s="14"/>
      <c r="G507" t="s">
        <v>736</v>
      </c>
    </row>
    <row r="508" spans="1:7" x14ac:dyDescent="0.35">
      <c r="A508" t="s">
        <v>54</v>
      </c>
      <c r="B508" t="s">
        <v>745</v>
      </c>
      <c r="C508" t="s">
        <v>745</v>
      </c>
      <c r="D508" t="s">
        <v>658</v>
      </c>
      <c r="E508">
        <v>2014</v>
      </c>
      <c r="F508" s="14"/>
      <c r="G508" t="s">
        <v>736</v>
      </c>
    </row>
    <row r="509" spans="1:7" x14ac:dyDescent="0.35">
      <c r="A509" t="s">
        <v>54</v>
      </c>
      <c r="B509" t="s">
        <v>745</v>
      </c>
      <c r="C509" t="s">
        <v>745</v>
      </c>
      <c r="D509" t="s">
        <v>658</v>
      </c>
      <c r="E509">
        <v>2016</v>
      </c>
      <c r="F509" s="14"/>
      <c r="G509" t="s">
        <v>736</v>
      </c>
    </row>
    <row r="510" spans="1:7" x14ac:dyDescent="0.35">
      <c r="A510" t="s">
        <v>54</v>
      </c>
      <c r="B510" t="s">
        <v>626</v>
      </c>
      <c r="C510" t="s">
        <v>746</v>
      </c>
      <c r="D510" t="s">
        <v>68</v>
      </c>
      <c r="E510">
        <v>2015</v>
      </c>
      <c r="F510" s="14"/>
      <c r="G510" t="s">
        <v>732</v>
      </c>
    </row>
    <row r="511" spans="1:7" x14ac:dyDescent="0.35">
      <c r="A511" t="s">
        <v>54</v>
      </c>
      <c r="B511" t="s">
        <v>626</v>
      </c>
      <c r="C511" t="s">
        <v>746</v>
      </c>
      <c r="D511" t="s">
        <v>68</v>
      </c>
      <c r="E511">
        <v>2017</v>
      </c>
      <c r="F511" s="14"/>
      <c r="G511" t="s">
        <v>732</v>
      </c>
    </row>
    <row r="512" spans="1:7" x14ac:dyDescent="0.35">
      <c r="A512" t="s">
        <v>54</v>
      </c>
      <c r="B512" t="s">
        <v>626</v>
      </c>
      <c r="C512" t="s">
        <v>746</v>
      </c>
      <c r="D512" t="s">
        <v>68</v>
      </c>
      <c r="E512">
        <v>2017</v>
      </c>
      <c r="F512" s="14"/>
      <c r="G512" t="s">
        <v>732</v>
      </c>
    </row>
    <row r="513" spans="1:7" x14ac:dyDescent="0.35">
      <c r="A513" t="s">
        <v>54</v>
      </c>
      <c r="B513" t="s">
        <v>626</v>
      </c>
      <c r="C513" t="s">
        <v>746</v>
      </c>
      <c r="D513" t="s">
        <v>68</v>
      </c>
      <c r="E513">
        <v>2014</v>
      </c>
      <c r="F513" s="14"/>
      <c r="G513" t="s">
        <v>732</v>
      </c>
    </row>
    <row r="514" spans="1:7" x14ac:dyDescent="0.35">
      <c r="A514" t="s">
        <v>54</v>
      </c>
      <c r="B514" t="s">
        <v>626</v>
      </c>
      <c r="C514" t="s">
        <v>746</v>
      </c>
      <c r="D514" t="s">
        <v>68</v>
      </c>
      <c r="E514">
        <v>2015</v>
      </c>
      <c r="F514" s="14"/>
      <c r="G514" t="s">
        <v>732</v>
      </c>
    </row>
    <row r="515" spans="1:7" x14ac:dyDescent="0.35">
      <c r="A515" t="s">
        <v>54</v>
      </c>
      <c r="B515" t="s">
        <v>626</v>
      </c>
      <c r="C515" t="s">
        <v>747</v>
      </c>
      <c r="D515" t="s">
        <v>68</v>
      </c>
      <c r="E515">
        <v>2014</v>
      </c>
      <c r="F515" s="14"/>
      <c r="G515" t="s">
        <v>732</v>
      </c>
    </row>
    <row r="516" spans="1:7" x14ac:dyDescent="0.35">
      <c r="A516" t="s">
        <v>54</v>
      </c>
      <c r="B516" t="s">
        <v>626</v>
      </c>
      <c r="C516" t="s">
        <v>746</v>
      </c>
      <c r="D516" t="s">
        <v>68</v>
      </c>
      <c r="E516">
        <v>2014</v>
      </c>
      <c r="F516" s="14"/>
      <c r="G516" t="s">
        <v>732</v>
      </c>
    </row>
    <row r="517" spans="1:7" x14ac:dyDescent="0.35">
      <c r="A517" t="s">
        <v>54</v>
      </c>
      <c r="B517" t="s">
        <v>626</v>
      </c>
      <c r="C517" t="s">
        <v>746</v>
      </c>
      <c r="D517" t="s">
        <v>68</v>
      </c>
      <c r="E517">
        <v>2016</v>
      </c>
      <c r="F517" s="14"/>
      <c r="G517" t="s">
        <v>732</v>
      </c>
    </row>
    <row r="518" spans="1:7" x14ac:dyDescent="0.35">
      <c r="A518" t="s">
        <v>54</v>
      </c>
      <c r="B518" t="s">
        <v>746</v>
      </c>
      <c r="C518" t="s">
        <v>746</v>
      </c>
      <c r="D518" t="s">
        <v>68</v>
      </c>
      <c r="E518">
        <v>2004</v>
      </c>
      <c r="F518" s="14"/>
      <c r="G518" t="s">
        <v>732</v>
      </c>
    </row>
    <row r="519" spans="1:7" x14ac:dyDescent="0.35">
      <c r="A519" t="s">
        <v>54</v>
      </c>
      <c r="B519" t="s">
        <v>746</v>
      </c>
      <c r="C519" t="s">
        <v>746</v>
      </c>
      <c r="D519" t="s">
        <v>68</v>
      </c>
      <c r="E519">
        <v>2016</v>
      </c>
      <c r="F519" s="14"/>
      <c r="G519" t="s">
        <v>732</v>
      </c>
    </row>
    <row r="520" spans="1:7" x14ac:dyDescent="0.35">
      <c r="A520" t="s">
        <v>54</v>
      </c>
      <c r="B520" t="s">
        <v>746</v>
      </c>
      <c r="C520" t="s">
        <v>746</v>
      </c>
      <c r="D520" t="s">
        <v>68</v>
      </c>
      <c r="E520">
        <v>2016</v>
      </c>
      <c r="F520" s="14"/>
      <c r="G520" t="s">
        <v>732</v>
      </c>
    </row>
    <row r="521" spans="1:7" x14ac:dyDescent="0.35">
      <c r="A521" t="s">
        <v>54</v>
      </c>
      <c r="B521" t="s">
        <v>746</v>
      </c>
      <c r="C521" t="s">
        <v>746</v>
      </c>
      <c r="D521" t="s">
        <v>68</v>
      </c>
      <c r="E521">
        <v>2007</v>
      </c>
      <c r="F521" s="14"/>
      <c r="G521" t="s">
        <v>732</v>
      </c>
    </row>
    <row r="522" spans="1:7" x14ac:dyDescent="0.35">
      <c r="A522" t="s">
        <v>54</v>
      </c>
      <c r="B522" t="s">
        <v>748</v>
      </c>
      <c r="C522" t="s">
        <v>748</v>
      </c>
      <c r="D522" t="s">
        <v>68</v>
      </c>
      <c r="E522">
        <v>2010</v>
      </c>
      <c r="F522" s="14"/>
      <c r="G522" t="s">
        <v>732</v>
      </c>
    </row>
    <row r="523" spans="1:7" x14ac:dyDescent="0.35">
      <c r="A523" t="s">
        <v>54</v>
      </c>
      <c r="B523" t="s">
        <v>748</v>
      </c>
      <c r="C523" t="s">
        <v>748</v>
      </c>
      <c r="D523" t="s">
        <v>68</v>
      </c>
      <c r="E523">
        <v>2017</v>
      </c>
      <c r="F523" s="14"/>
      <c r="G523" t="s">
        <v>732</v>
      </c>
    </row>
    <row r="524" spans="1:7" x14ac:dyDescent="0.35">
      <c r="A524" t="s">
        <v>54</v>
      </c>
      <c r="B524" t="s">
        <v>748</v>
      </c>
      <c r="C524" t="s">
        <v>748</v>
      </c>
      <c r="D524" t="s">
        <v>68</v>
      </c>
      <c r="E524">
        <v>2013</v>
      </c>
      <c r="F524" s="14"/>
      <c r="G524" t="s">
        <v>732</v>
      </c>
    </row>
    <row r="525" spans="1:7" x14ac:dyDescent="0.35">
      <c r="A525" t="s">
        <v>54</v>
      </c>
      <c r="B525" t="s">
        <v>748</v>
      </c>
      <c r="C525" t="s">
        <v>748</v>
      </c>
      <c r="D525" t="s">
        <v>68</v>
      </c>
      <c r="E525">
        <v>2021</v>
      </c>
      <c r="F525" s="14"/>
      <c r="G525" t="s">
        <v>732</v>
      </c>
    </row>
    <row r="526" spans="1:7" x14ac:dyDescent="0.35">
      <c r="A526" t="s">
        <v>54</v>
      </c>
      <c r="B526" t="s">
        <v>748</v>
      </c>
      <c r="C526" t="s">
        <v>748</v>
      </c>
      <c r="D526" t="s">
        <v>68</v>
      </c>
      <c r="E526">
        <v>2012</v>
      </c>
      <c r="F526" s="14"/>
      <c r="G526" t="s">
        <v>732</v>
      </c>
    </row>
    <row r="527" spans="1:7" x14ac:dyDescent="0.35">
      <c r="A527" t="s">
        <v>54</v>
      </c>
      <c r="B527" t="s">
        <v>749</v>
      </c>
      <c r="C527" t="s">
        <v>749</v>
      </c>
      <c r="D527" t="s">
        <v>68</v>
      </c>
      <c r="E527">
        <v>2017</v>
      </c>
      <c r="F527" s="14"/>
      <c r="G527" t="s">
        <v>732</v>
      </c>
    </row>
    <row r="528" spans="1:7" x14ac:dyDescent="0.35">
      <c r="A528" t="s">
        <v>54</v>
      </c>
      <c r="B528" t="s">
        <v>750</v>
      </c>
      <c r="C528" t="s">
        <v>750</v>
      </c>
      <c r="D528" t="s">
        <v>68</v>
      </c>
      <c r="E528">
        <v>2017</v>
      </c>
      <c r="F528" s="14"/>
      <c r="G528" t="s">
        <v>732</v>
      </c>
    </row>
    <row r="529" spans="1:7" x14ac:dyDescent="0.35">
      <c r="A529" t="s">
        <v>54</v>
      </c>
      <c r="B529" t="s">
        <v>751</v>
      </c>
      <c r="C529" t="s">
        <v>751</v>
      </c>
      <c r="D529" t="s">
        <v>96</v>
      </c>
      <c r="E529">
        <v>2019</v>
      </c>
      <c r="F529" s="14"/>
      <c r="G529" t="s">
        <v>732</v>
      </c>
    </row>
    <row r="530" spans="1:7" x14ac:dyDescent="0.35">
      <c r="A530" t="s">
        <v>54</v>
      </c>
      <c r="B530" t="s">
        <v>751</v>
      </c>
      <c r="C530" t="s">
        <v>751</v>
      </c>
      <c r="D530" t="s">
        <v>68</v>
      </c>
      <c r="E530">
        <v>2020</v>
      </c>
      <c r="F530" s="14"/>
      <c r="G530" t="s">
        <v>732</v>
      </c>
    </row>
    <row r="531" spans="1:7" x14ac:dyDescent="0.35">
      <c r="A531" t="s">
        <v>54</v>
      </c>
      <c r="B531" t="s">
        <v>626</v>
      </c>
      <c r="C531" t="s">
        <v>752</v>
      </c>
      <c r="D531" t="s">
        <v>68</v>
      </c>
      <c r="E531">
        <v>2014</v>
      </c>
      <c r="F531" s="14"/>
      <c r="G531" t="s">
        <v>596</v>
      </c>
    </row>
    <row r="532" spans="1:7" x14ac:dyDescent="0.35">
      <c r="A532" t="s">
        <v>54</v>
      </c>
      <c r="B532" t="s">
        <v>626</v>
      </c>
      <c r="C532" t="s">
        <v>752</v>
      </c>
      <c r="D532" t="s">
        <v>68</v>
      </c>
      <c r="E532">
        <v>2013</v>
      </c>
      <c r="F532" s="14"/>
      <c r="G532" t="s">
        <v>596</v>
      </c>
    </row>
    <row r="533" spans="1:7" x14ac:dyDescent="0.35">
      <c r="A533" t="s">
        <v>54</v>
      </c>
      <c r="B533" t="s">
        <v>753</v>
      </c>
      <c r="C533" t="s">
        <v>754</v>
      </c>
      <c r="D533" t="s">
        <v>68</v>
      </c>
      <c r="E533">
        <v>2015</v>
      </c>
      <c r="F533" s="14"/>
      <c r="G533" t="s">
        <v>736</v>
      </c>
    </row>
    <row r="534" spans="1:7" x14ac:dyDescent="0.35">
      <c r="A534" t="s">
        <v>54</v>
      </c>
      <c r="B534" t="s">
        <v>754</v>
      </c>
      <c r="C534" t="s">
        <v>754</v>
      </c>
      <c r="D534" t="s">
        <v>68</v>
      </c>
      <c r="E534">
        <v>2015</v>
      </c>
      <c r="F534" s="14"/>
      <c r="G534" t="s">
        <v>736</v>
      </c>
    </row>
    <row r="535" spans="1:7" x14ac:dyDescent="0.35">
      <c r="A535" t="s">
        <v>54</v>
      </c>
      <c r="B535" t="s">
        <v>754</v>
      </c>
      <c r="C535" t="s">
        <v>754</v>
      </c>
      <c r="D535" t="s">
        <v>68</v>
      </c>
      <c r="E535">
        <v>2014</v>
      </c>
      <c r="F535" s="14"/>
      <c r="G535" t="s">
        <v>736</v>
      </c>
    </row>
    <row r="536" spans="1:7" x14ac:dyDescent="0.35">
      <c r="A536" t="s">
        <v>54</v>
      </c>
      <c r="B536" t="s">
        <v>754</v>
      </c>
      <c r="C536" t="s">
        <v>754</v>
      </c>
      <c r="D536" t="s">
        <v>68</v>
      </c>
      <c r="E536">
        <v>2015</v>
      </c>
      <c r="F536" s="14"/>
      <c r="G536" t="s">
        <v>736</v>
      </c>
    </row>
    <row r="537" spans="1:7" x14ac:dyDescent="0.35">
      <c r="A537" t="s">
        <v>54</v>
      </c>
      <c r="B537" t="s">
        <v>754</v>
      </c>
      <c r="C537" t="s">
        <v>754</v>
      </c>
      <c r="D537" t="s">
        <v>96</v>
      </c>
      <c r="E537">
        <v>2019</v>
      </c>
      <c r="F537" s="14"/>
      <c r="G537" t="s">
        <v>736</v>
      </c>
    </row>
    <row r="538" spans="1:7" x14ac:dyDescent="0.35">
      <c r="A538" t="s">
        <v>54</v>
      </c>
      <c r="B538" t="s">
        <v>754</v>
      </c>
      <c r="C538" t="s">
        <v>754</v>
      </c>
      <c r="D538" t="s">
        <v>68</v>
      </c>
      <c r="E538">
        <v>2021</v>
      </c>
      <c r="F538" s="14"/>
      <c r="G538" t="s">
        <v>736</v>
      </c>
    </row>
    <row r="539" spans="1:7" x14ac:dyDescent="0.35">
      <c r="A539" t="s">
        <v>54</v>
      </c>
      <c r="B539" t="s">
        <v>754</v>
      </c>
      <c r="C539" t="s">
        <v>754</v>
      </c>
      <c r="D539" t="s">
        <v>68</v>
      </c>
      <c r="E539">
        <v>2021</v>
      </c>
      <c r="F539" s="14"/>
      <c r="G539" t="s">
        <v>736</v>
      </c>
    </row>
    <row r="540" spans="1:7" x14ac:dyDescent="0.35">
      <c r="A540" t="s">
        <v>54</v>
      </c>
      <c r="B540" t="s">
        <v>754</v>
      </c>
      <c r="C540" t="s">
        <v>754</v>
      </c>
      <c r="D540" t="s">
        <v>68</v>
      </c>
      <c r="E540">
        <v>2021</v>
      </c>
      <c r="F540" s="14"/>
      <c r="G540" t="s">
        <v>736</v>
      </c>
    </row>
    <row r="541" spans="1:7" x14ac:dyDescent="0.35">
      <c r="A541" t="s">
        <v>54</v>
      </c>
      <c r="B541" t="s">
        <v>755</v>
      </c>
      <c r="C541" t="s">
        <v>755</v>
      </c>
      <c r="D541" t="s">
        <v>68</v>
      </c>
      <c r="E541">
        <v>2012</v>
      </c>
      <c r="F541" s="14"/>
      <c r="G541" t="s">
        <v>736</v>
      </c>
    </row>
    <row r="542" spans="1:7" x14ac:dyDescent="0.35">
      <c r="A542" t="s">
        <v>54</v>
      </c>
      <c r="B542" t="s">
        <v>756</v>
      </c>
      <c r="C542" t="s">
        <v>756</v>
      </c>
      <c r="D542" t="s">
        <v>68</v>
      </c>
      <c r="E542">
        <v>2014</v>
      </c>
      <c r="F542" s="14"/>
      <c r="G542" t="s">
        <v>736</v>
      </c>
    </row>
    <row r="543" spans="1:7" x14ac:dyDescent="0.35">
      <c r="A543" t="s">
        <v>54</v>
      </c>
      <c r="B543" t="s">
        <v>757</v>
      </c>
      <c r="C543" t="s">
        <v>757</v>
      </c>
      <c r="D543" t="s">
        <v>68</v>
      </c>
      <c r="E543">
        <v>2005</v>
      </c>
      <c r="F543" s="14"/>
      <c r="G543" t="s">
        <v>736</v>
      </c>
    </row>
    <row r="544" spans="1:7" x14ac:dyDescent="0.35">
      <c r="A544" t="s">
        <v>54</v>
      </c>
      <c r="B544" t="s">
        <v>377</v>
      </c>
      <c r="C544" t="s">
        <v>758</v>
      </c>
      <c r="D544" t="s">
        <v>332</v>
      </c>
      <c r="E544">
        <v>2002</v>
      </c>
      <c r="F544" s="14"/>
      <c r="G544" t="s">
        <v>602</v>
      </c>
    </row>
    <row r="545" spans="1:7" x14ac:dyDescent="0.35">
      <c r="A545" t="s">
        <v>54</v>
      </c>
      <c r="B545" t="s">
        <v>377</v>
      </c>
      <c r="C545" t="s">
        <v>759</v>
      </c>
      <c r="D545" t="s">
        <v>68</v>
      </c>
      <c r="E545">
        <v>2017</v>
      </c>
      <c r="F545" s="14"/>
      <c r="G545" t="s">
        <v>732</v>
      </c>
    </row>
    <row r="546" spans="1:7" x14ac:dyDescent="0.35">
      <c r="A546" t="s">
        <v>54</v>
      </c>
      <c r="B546" t="s">
        <v>760</v>
      </c>
      <c r="C546" t="s">
        <v>760</v>
      </c>
      <c r="D546" t="s">
        <v>68</v>
      </c>
      <c r="E546">
        <v>2021</v>
      </c>
      <c r="F546" s="14"/>
      <c r="G546" t="s">
        <v>732</v>
      </c>
    </row>
    <row r="547" spans="1:7" x14ac:dyDescent="0.35">
      <c r="A547" t="s">
        <v>54</v>
      </c>
      <c r="B547" t="s">
        <v>760</v>
      </c>
      <c r="C547" t="s">
        <v>760</v>
      </c>
      <c r="D547" t="s">
        <v>68</v>
      </c>
      <c r="E547">
        <v>2021</v>
      </c>
      <c r="F547" s="14"/>
      <c r="G547" t="s">
        <v>732</v>
      </c>
    </row>
    <row r="548" spans="1:7" x14ac:dyDescent="0.35">
      <c r="A548" t="s">
        <v>54</v>
      </c>
      <c r="B548" t="s">
        <v>760</v>
      </c>
      <c r="C548" t="s">
        <v>760</v>
      </c>
      <c r="D548" t="s">
        <v>68</v>
      </c>
      <c r="E548">
        <v>2021</v>
      </c>
      <c r="F548" s="14"/>
      <c r="G548" t="s">
        <v>732</v>
      </c>
    </row>
    <row r="549" spans="1:7" x14ac:dyDescent="0.35">
      <c r="A549" t="s">
        <v>54</v>
      </c>
      <c r="B549" t="s">
        <v>761</v>
      </c>
      <c r="C549" t="s">
        <v>761</v>
      </c>
      <c r="D549" t="s">
        <v>68</v>
      </c>
      <c r="E549">
        <v>2017</v>
      </c>
      <c r="F549" s="14"/>
      <c r="G549" t="s">
        <v>732</v>
      </c>
    </row>
    <row r="550" spans="1:7" x14ac:dyDescent="0.35">
      <c r="A550" t="s">
        <v>54</v>
      </c>
      <c r="B550" t="s">
        <v>762</v>
      </c>
      <c r="C550" t="s">
        <v>762</v>
      </c>
      <c r="D550" t="s">
        <v>658</v>
      </c>
      <c r="E550">
        <v>2019</v>
      </c>
      <c r="F550" s="14"/>
      <c r="G550" t="s">
        <v>732</v>
      </c>
    </row>
    <row r="551" spans="1:7" x14ac:dyDescent="0.35">
      <c r="A551" t="s">
        <v>54</v>
      </c>
      <c r="B551" t="s">
        <v>762</v>
      </c>
      <c r="C551" t="s">
        <v>762</v>
      </c>
      <c r="D551" t="s">
        <v>658</v>
      </c>
      <c r="E551">
        <v>2019</v>
      </c>
      <c r="F551" s="14"/>
      <c r="G551" t="s">
        <v>732</v>
      </c>
    </row>
    <row r="552" spans="1:7" x14ac:dyDescent="0.35">
      <c r="A552" t="s">
        <v>54</v>
      </c>
      <c r="B552" t="s">
        <v>294</v>
      </c>
      <c r="C552" t="s">
        <v>763</v>
      </c>
      <c r="D552" t="s">
        <v>332</v>
      </c>
      <c r="E552">
        <v>2001</v>
      </c>
      <c r="F552" s="14"/>
      <c r="G552" t="s">
        <v>732</v>
      </c>
    </row>
    <row r="553" spans="1:7" x14ac:dyDescent="0.35">
      <c r="A553" t="s">
        <v>54</v>
      </c>
      <c r="B553" t="s">
        <v>294</v>
      </c>
      <c r="C553" t="s">
        <v>764</v>
      </c>
      <c r="D553" t="s">
        <v>68</v>
      </c>
      <c r="E553">
        <v>2012</v>
      </c>
      <c r="F553" s="14"/>
      <c r="G553" t="s">
        <v>732</v>
      </c>
    </row>
    <row r="554" spans="1:7" x14ac:dyDescent="0.35">
      <c r="A554" t="s">
        <v>54</v>
      </c>
      <c r="B554" t="s">
        <v>294</v>
      </c>
      <c r="C554" t="s">
        <v>765</v>
      </c>
      <c r="D554" t="s">
        <v>68</v>
      </c>
      <c r="E554">
        <v>2011</v>
      </c>
      <c r="F554" s="14"/>
      <c r="G554" t="s">
        <v>732</v>
      </c>
    </row>
    <row r="555" spans="1:7" x14ac:dyDescent="0.35">
      <c r="A555" t="s">
        <v>54</v>
      </c>
      <c r="B555" t="s">
        <v>294</v>
      </c>
      <c r="C555" t="s">
        <v>765</v>
      </c>
      <c r="D555" t="s">
        <v>68</v>
      </c>
      <c r="E555">
        <v>2012</v>
      </c>
      <c r="F555" s="14"/>
      <c r="G555" t="s">
        <v>732</v>
      </c>
    </row>
    <row r="556" spans="1:7" x14ac:dyDescent="0.35">
      <c r="A556" t="s">
        <v>54</v>
      </c>
      <c r="B556" t="s">
        <v>294</v>
      </c>
      <c r="C556" t="s">
        <v>766</v>
      </c>
      <c r="D556" t="s">
        <v>68</v>
      </c>
      <c r="E556">
        <v>2011</v>
      </c>
      <c r="F556" s="14"/>
      <c r="G556" t="s">
        <v>732</v>
      </c>
    </row>
    <row r="557" spans="1:7" x14ac:dyDescent="0.35">
      <c r="A557" t="s">
        <v>54</v>
      </c>
      <c r="B557" t="s">
        <v>767</v>
      </c>
      <c r="C557" t="s">
        <v>768</v>
      </c>
      <c r="D557" t="s">
        <v>68</v>
      </c>
      <c r="E557">
        <v>2001</v>
      </c>
      <c r="F557" s="14"/>
      <c r="G557" t="s">
        <v>732</v>
      </c>
    </row>
    <row r="558" spans="1:7" x14ac:dyDescent="0.35">
      <c r="A558" t="s">
        <v>54</v>
      </c>
      <c r="B558" t="s">
        <v>769</v>
      </c>
      <c r="C558" t="s">
        <v>769</v>
      </c>
      <c r="D558" t="s">
        <v>68</v>
      </c>
      <c r="E558">
        <v>2003</v>
      </c>
      <c r="F558" s="14"/>
      <c r="G558" t="s">
        <v>732</v>
      </c>
    </row>
    <row r="559" spans="1:7" x14ac:dyDescent="0.35">
      <c r="A559" t="s">
        <v>54</v>
      </c>
      <c r="B559" t="s">
        <v>769</v>
      </c>
      <c r="C559" t="s">
        <v>769</v>
      </c>
      <c r="D559" t="s">
        <v>68</v>
      </c>
      <c r="E559">
        <v>2009</v>
      </c>
      <c r="F559" s="14"/>
      <c r="G559" t="s">
        <v>732</v>
      </c>
    </row>
    <row r="560" spans="1:7" x14ac:dyDescent="0.35">
      <c r="A560" t="s">
        <v>54</v>
      </c>
      <c r="B560" t="s">
        <v>769</v>
      </c>
      <c r="C560" t="s">
        <v>769</v>
      </c>
      <c r="D560" t="s">
        <v>68</v>
      </c>
      <c r="E560">
        <v>2011</v>
      </c>
      <c r="F560" s="14"/>
      <c r="G560" t="s">
        <v>732</v>
      </c>
    </row>
    <row r="561" spans="1:7" x14ac:dyDescent="0.35">
      <c r="A561" t="s">
        <v>54</v>
      </c>
      <c r="B561" t="s">
        <v>769</v>
      </c>
      <c r="C561" t="s">
        <v>769</v>
      </c>
      <c r="D561" t="s">
        <v>68</v>
      </c>
      <c r="E561">
        <v>1998</v>
      </c>
      <c r="F561" s="14"/>
      <c r="G561" t="s">
        <v>732</v>
      </c>
    </row>
    <row r="562" spans="1:7" x14ac:dyDescent="0.35">
      <c r="A562" t="s">
        <v>54</v>
      </c>
      <c r="B562" t="s">
        <v>770</v>
      </c>
      <c r="C562" t="s">
        <v>770</v>
      </c>
      <c r="D562" t="s">
        <v>68</v>
      </c>
      <c r="E562">
        <v>2015</v>
      </c>
      <c r="F562" s="14"/>
      <c r="G562" t="s">
        <v>732</v>
      </c>
    </row>
    <row r="563" spans="1:7" x14ac:dyDescent="0.35">
      <c r="A563" t="s">
        <v>54</v>
      </c>
      <c r="B563" t="s">
        <v>566</v>
      </c>
      <c r="C563" t="s">
        <v>771</v>
      </c>
      <c r="D563" t="s">
        <v>68</v>
      </c>
      <c r="E563">
        <v>2015</v>
      </c>
      <c r="F563" s="14"/>
      <c r="G563" t="s">
        <v>732</v>
      </c>
    </row>
    <row r="564" spans="1:7" x14ac:dyDescent="0.35">
      <c r="A564" t="s">
        <v>54</v>
      </c>
      <c r="B564" t="s">
        <v>566</v>
      </c>
      <c r="C564" t="s">
        <v>771</v>
      </c>
      <c r="D564" t="s">
        <v>68</v>
      </c>
      <c r="E564">
        <v>2015</v>
      </c>
      <c r="F564" s="14"/>
      <c r="G564" t="s">
        <v>732</v>
      </c>
    </row>
    <row r="565" spans="1:7" x14ac:dyDescent="0.35">
      <c r="A565" t="s">
        <v>54</v>
      </c>
      <c r="B565" t="s">
        <v>566</v>
      </c>
      <c r="C565" t="s">
        <v>772</v>
      </c>
      <c r="D565" t="s">
        <v>68</v>
      </c>
      <c r="E565">
        <v>2012</v>
      </c>
      <c r="F565" s="14"/>
      <c r="G565" t="s">
        <v>732</v>
      </c>
    </row>
    <row r="566" spans="1:7" x14ac:dyDescent="0.35">
      <c r="A566" t="s">
        <v>54</v>
      </c>
      <c r="B566" t="s">
        <v>566</v>
      </c>
      <c r="C566" t="s">
        <v>772</v>
      </c>
      <c r="D566" t="s">
        <v>68</v>
      </c>
      <c r="E566">
        <v>2011</v>
      </c>
      <c r="F566" s="14"/>
      <c r="G566" t="s">
        <v>732</v>
      </c>
    </row>
    <row r="567" spans="1:7" x14ac:dyDescent="0.35">
      <c r="A567" t="s">
        <v>54</v>
      </c>
      <c r="B567" t="s">
        <v>773</v>
      </c>
      <c r="C567" t="s">
        <v>773</v>
      </c>
      <c r="D567" t="s">
        <v>658</v>
      </c>
      <c r="E567">
        <v>2019</v>
      </c>
      <c r="F567" s="14"/>
      <c r="G567" t="s">
        <v>732</v>
      </c>
    </row>
    <row r="568" spans="1:7" x14ac:dyDescent="0.35">
      <c r="A568" t="s">
        <v>54</v>
      </c>
      <c r="B568" t="s">
        <v>774</v>
      </c>
      <c r="C568" t="s">
        <v>774</v>
      </c>
      <c r="D568" t="s">
        <v>68</v>
      </c>
      <c r="E568">
        <v>2021</v>
      </c>
      <c r="F568" s="14"/>
      <c r="G568" t="s">
        <v>732</v>
      </c>
    </row>
    <row r="569" spans="1:7" x14ac:dyDescent="0.35">
      <c r="A569" t="s">
        <v>54</v>
      </c>
      <c r="B569" t="s">
        <v>566</v>
      </c>
      <c r="C569" t="s">
        <v>775</v>
      </c>
      <c r="D569" t="s">
        <v>68</v>
      </c>
      <c r="E569">
        <v>2016</v>
      </c>
      <c r="F569" s="14"/>
      <c r="G569" t="s">
        <v>732</v>
      </c>
    </row>
    <row r="570" spans="1:7" x14ac:dyDescent="0.35">
      <c r="A570" t="s">
        <v>54</v>
      </c>
      <c r="C570" t="s">
        <v>776</v>
      </c>
      <c r="D570" t="s">
        <v>96</v>
      </c>
      <c r="E570">
        <v>2016</v>
      </c>
      <c r="F570" s="14"/>
      <c r="G570" t="s">
        <v>732</v>
      </c>
    </row>
    <row r="571" spans="1:7" x14ac:dyDescent="0.35">
      <c r="A571" t="s">
        <v>54</v>
      </c>
      <c r="C571" t="s">
        <v>776</v>
      </c>
      <c r="D571" t="s">
        <v>96</v>
      </c>
      <c r="E571">
        <v>2015</v>
      </c>
      <c r="F571" s="14"/>
      <c r="G571" t="s">
        <v>732</v>
      </c>
    </row>
    <row r="572" spans="1:7" x14ac:dyDescent="0.35">
      <c r="A572" t="s">
        <v>54</v>
      </c>
      <c r="C572" t="s">
        <v>776</v>
      </c>
      <c r="D572" t="s">
        <v>96</v>
      </c>
      <c r="E572">
        <v>2016</v>
      </c>
      <c r="F572" s="14"/>
      <c r="G572" t="s">
        <v>732</v>
      </c>
    </row>
    <row r="573" spans="1:7" x14ac:dyDescent="0.35">
      <c r="A573" t="s">
        <v>54</v>
      </c>
      <c r="C573" t="s">
        <v>776</v>
      </c>
      <c r="D573" t="s">
        <v>96</v>
      </c>
      <c r="E573">
        <v>2016</v>
      </c>
      <c r="F573" s="14"/>
      <c r="G573" t="s">
        <v>732</v>
      </c>
    </row>
    <row r="574" spans="1:7" x14ac:dyDescent="0.35">
      <c r="A574" t="s">
        <v>54</v>
      </c>
      <c r="C574" t="s">
        <v>776</v>
      </c>
      <c r="D574" t="s">
        <v>96</v>
      </c>
      <c r="E574">
        <v>2016</v>
      </c>
      <c r="F574" s="14"/>
      <c r="G574" t="s">
        <v>732</v>
      </c>
    </row>
    <row r="575" spans="1:7" x14ac:dyDescent="0.35">
      <c r="A575" t="s">
        <v>54</v>
      </c>
      <c r="B575" t="s">
        <v>566</v>
      </c>
      <c r="C575" t="s">
        <v>776</v>
      </c>
      <c r="D575" t="s">
        <v>68</v>
      </c>
      <c r="E575">
        <v>2016</v>
      </c>
      <c r="F575" s="14"/>
      <c r="G575" t="s">
        <v>732</v>
      </c>
    </row>
    <row r="576" spans="1:7" x14ac:dyDescent="0.35">
      <c r="A576" t="s">
        <v>54</v>
      </c>
      <c r="B576" t="s">
        <v>566</v>
      </c>
      <c r="C576" t="s">
        <v>776</v>
      </c>
      <c r="D576" t="s">
        <v>68</v>
      </c>
      <c r="E576">
        <v>2016</v>
      </c>
      <c r="F576" s="14"/>
      <c r="G576" t="s">
        <v>732</v>
      </c>
    </row>
    <row r="577" spans="1:7" x14ac:dyDescent="0.35">
      <c r="A577" t="s">
        <v>54</v>
      </c>
      <c r="B577" t="s">
        <v>626</v>
      </c>
      <c r="C577" t="s">
        <v>777</v>
      </c>
      <c r="D577" t="s">
        <v>96</v>
      </c>
      <c r="E577">
        <v>2021</v>
      </c>
      <c r="F577" s="14"/>
      <c r="G577" t="s">
        <v>732</v>
      </c>
    </row>
    <row r="578" spans="1:7" x14ac:dyDescent="0.35">
      <c r="A578" t="s">
        <v>54</v>
      </c>
      <c r="B578" t="s">
        <v>626</v>
      </c>
      <c r="C578" t="s">
        <v>777</v>
      </c>
      <c r="D578" t="s">
        <v>68</v>
      </c>
      <c r="E578">
        <v>2023</v>
      </c>
      <c r="F578" s="14"/>
      <c r="G578" t="s">
        <v>732</v>
      </c>
    </row>
    <row r="579" spans="1:7" x14ac:dyDescent="0.35">
      <c r="A579" t="s">
        <v>54</v>
      </c>
      <c r="B579" t="s">
        <v>626</v>
      </c>
      <c r="C579" t="s">
        <v>777</v>
      </c>
      <c r="D579" t="s">
        <v>68</v>
      </c>
      <c r="E579">
        <v>2023</v>
      </c>
      <c r="F579" s="14"/>
      <c r="G579" t="s">
        <v>732</v>
      </c>
    </row>
    <row r="580" spans="1:7" x14ac:dyDescent="0.35">
      <c r="A580" t="s">
        <v>548</v>
      </c>
      <c r="B580" t="s">
        <v>777</v>
      </c>
      <c r="C580" t="s">
        <v>777</v>
      </c>
      <c r="D580" t="s">
        <v>75</v>
      </c>
      <c r="E580">
        <v>2018</v>
      </c>
      <c r="F580" s="14"/>
      <c r="G580" t="s">
        <v>732</v>
      </c>
    </row>
    <row r="581" spans="1:7" x14ac:dyDescent="0.35">
      <c r="A581" t="s">
        <v>54</v>
      </c>
      <c r="C581" t="s">
        <v>778</v>
      </c>
      <c r="D581" t="s">
        <v>96</v>
      </c>
      <c r="F581" s="14"/>
      <c r="G581" t="s">
        <v>732</v>
      </c>
    </row>
    <row r="582" spans="1:7" x14ac:dyDescent="0.35">
      <c r="A582" t="s">
        <v>54</v>
      </c>
      <c r="B582" t="s">
        <v>626</v>
      </c>
      <c r="C582" t="s">
        <v>779</v>
      </c>
      <c r="D582" t="s">
        <v>96</v>
      </c>
      <c r="E582">
        <v>2004</v>
      </c>
      <c r="F582" s="14"/>
      <c r="G582" t="s">
        <v>732</v>
      </c>
    </row>
    <row r="583" spans="1:7" x14ac:dyDescent="0.35">
      <c r="A583" t="s">
        <v>54</v>
      </c>
      <c r="B583" t="s">
        <v>626</v>
      </c>
      <c r="C583" t="s">
        <v>779</v>
      </c>
      <c r="D583" t="s">
        <v>68</v>
      </c>
      <c r="E583">
        <v>2005</v>
      </c>
      <c r="F583" s="14"/>
      <c r="G583" t="s">
        <v>732</v>
      </c>
    </row>
    <row r="584" spans="1:7" x14ac:dyDescent="0.35">
      <c r="A584" t="s">
        <v>54</v>
      </c>
      <c r="B584" t="s">
        <v>626</v>
      </c>
      <c r="C584" t="s">
        <v>780</v>
      </c>
      <c r="D584" t="s">
        <v>68</v>
      </c>
      <c r="E584">
        <v>2007</v>
      </c>
      <c r="F584" s="14"/>
      <c r="G584" t="s">
        <v>732</v>
      </c>
    </row>
    <row r="585" spans="1:7" x14ac:dyDescent="0.35">
      <c r="A585" t="s">
        <v>548</v>
      </c>
      <c r="B585" t="s">
        <v>781</v>
      </c>
      <c r="C585" t="s">
        <v>781</v>
      </c>
      <c r="D585" t="s">
        <v>75</v>
      </c>
      <c r="E585">
        <v>2018</v>
      </c>
      <c r="F585" s="14"/>
      <c r="G585" t="s">
        <v>732</v>
      </c>
    </row>
    <row r="586" spans="1:7" x14ac:dyDescent="0.35">
      <c r="A586" t="s">
        <v>54</v>
      </c>
      <c r="B586" t="s">
        <v>626</v>
      </c>
      <c r="C586" t="s">
        <v>782</v>
      </c>
      <c r="D586" t="s">
        <v>68</v>
      </c>
      <c r="E586">
        <v>2016</v>
      </c>
      <c r="F586" s="14"/>
      <c r="G586" t="s">
        <v>732</v>
      </c>
    </row>
    <row r="587" spans="1:7" x14ac:dyDescent="0.35">
      <c r="A587" t="s">
        <v>54</v>
      </c>
      <c r="B587" t="s">
        <v>626</v>
      </c>
      <c r="C587" t="s">
        <v>782</v>
      </c>
      <c r="D587" t="s">
        <v>68</v>
      </c>
      <c r="E587">
        <v>2016</v>
      </c>
      <c r="F587" s="14"/>
      <c r="G587" t="s">
        <v>732</v>
      </c>
    </row>
    <row r="588" spans="1:7" x14ac:dyDescent="0.35">
      <c r="A588" t="s">
        <v>54</v>
      </c>
      <c r="B588" t="s">
        <v>626</v>
      </c>
      <c r="C588" t="s">
        <v>782</v>
      </c>
      <c r="D588" t="s">
        <v>68</v>
      </c>
      <c r="E588">
        <v>2012</v>
      </c>
      <c r="F588" s="14"/>
      <c r="G588" t="s">
        <v>732</v>
      </c>
    </row>
    <row r="589" spans="1:7" x14ac:dyDescent="0.35">
      <c r="A589" t="s">
        <v>54</v>
      </c>
      <c r="B589" t="s">
        <v>626</v>
      </c>
      <c r="C589" t="s">
        <v>782</v>
      </c>
      <c r="D589" t="s">
        <v>68</v>
      </c>
      <c r="E589">
        <v>2016</v>
      </c>
      <c r="F589" s="14"/>
      <c r="G589" t="s">
        <v>732</v>
      </c>
    </row>
    <row r="590" spans="1:7" x14ac:dyDescent="0.35">
      <c r="A590" t="s">
        <v>54</v>
      </c>
      <c r="B590" t="s">
        <v>626</v>
      </c>
      <c r="C590" t="s">
        <v>783</v>
      </c>
      <c r="D590" t="s">
        <v>96</v>
      </c>
      <c r="E590">
        <v>2017</v>
      </c>
      <c r="F590" s="14"/>
      <c r="G590" t="s">
        <v>732</v>
      </c>
    </row>
    <row r="591" spans="1:7" x14ac:dyDescent="0.35">
      <c r="A591" t="s">
        <v>54</v>
      </c>
      <c r="B591" t="s">
        <v>626</v>
      </c>
      <c r="C591" t="s">
        <v>783</v>
      </c>
      <c r="D591" t="s">
        <v>96</v>
      </c>
      <c r="E591">
        <v>2017</v>
      </c>
      <c r="F591" s="14"/>
      <c r="G591" t="s">
        <v>732</v>
      </c>
    </row>
    <row r="592" spans="1:7" x14ac:dyDescent="0.35">
      <c r="A592" t="s">
        <v>54</v>
      </c>
      <c r="B592" t="s">
        <v>626</v>
      </c>
      <c r="C592" t="s">
        <v>783</v>
      </c>
      <c r="D592" t="s">
        <v>96</v>
      </c>
      <c r="E592">
        <v>2017</v>
      </c>
      <c r="F592" s="14"/>
      <c r="G592" t="s">
        <v>732</v>
      </c>
    </row>
    <row r="593" spans="1:7" x14ac:dyDescent="0.35">
      <c r="A593" t="s">
        <v>54</v>
      </c>
      <c r="C593" t="s">
        <v>784</v>
      </c>
      <c r="D593" t="s">
        <v>332</v>
      </c>
      <c r="E593">
        <v>2013</v>
      </c>
      <c r="F593" s="14"/>
      <c r="G593" t="s">
        <v>736</v>
      </c>
    </row>
    <row r="594" spans="1:7" x14ac:dyDescent="0.35">
      <c r="A594" t="s">
        <v>54</v>
      </c>
      <c r="B594" t="s">
        <v>785</v>
      </c>
      <c r="C594" t="s">
        <v>785</v>
      </c>
      <c r="D594" t="s">
        <v>68</v>
      </c>
      <c r="E594">
        <v>2006</v>
      </c>
      <c r="F594" s="14"/>
      <c r="G594" t="s">
        <v>602</v>
      </c>
    </row>
    <row r="595" spans="1:7" x14ac:dyDescent="0.35">
      <c r="A595" t="s">
        <v>54</v>
      </c>
      <c r="B595" t="s">
        <v>786</v>
      </c>
      <c r="C595" t="s">
        <v>786</v>
      </c>
      <c r="D595" t="s">
        <v>68</v>
      </c>
      <c r="E595">
        <v>2008</v>
      </c>
      <c r="F595" s="14"/>
      <c r="G595" t="s">
        <v>602</v>
      </c>
    </row>
    <row r="596" spans="1:7" x14ac:dyDescent="0.35">
      <c r="A596" t="s">
        <v>54</v>
      </c>
      <c r="B596" t="s">
        <v>787</v>
      </c>
      <c r="C596" t="s">
        <v>787</v>
      </c>
      <c r="D596" t="s">
        <v>68</v>
      </c>
      <c r="E596">
        <v>2022</v>
      </c>
      <c r="F596" s="14"/>
      <c r="G596" t="s">
        <v>732</v>
      </c>
    </row>
    <row r="597" spans="1:7" x14ac:dyDescent="0.35">
      <c r="A597" t="s">
        <v>54</v>
      </c>
      <c r="B597" t="s">
        <v>788</v>
      </c>
      <c r="C597" t="s">
        <v>788</v>
      </c>
      <c r="D597" t="s">
        <v>68</v>
      </c>
      <c r="E597">
        <v>2011</v>
      </c>
      <c r="F597" s="14"/>
      <c r="G597" t="s">
        <v>732</v>
      </c>
    </row>
    <row r="598" spans="1:7" x14ac:dyDescent="0.35">
      <c r="A598" t="s">
        <v>54</v>
      </c>
      <c r="B598" t="s">
        <v>788</v>
      </c>
      <c r="C598" t="s">
        <v>788</v>
      </c>
      <c r="D598" t="s">
        <v>68</v>
      </c>
      <c r="E598">
        <v>2011</v>
      </c>
      <c r="F598" s="14"/>
      <c r="G598" t="s">
        <v>732</v>
      </c>
    </row>
    <row r="599" spans="1:7" x14ac:dyDescent="0.35">
      <c r="A599" t="s">
        <v>54</v>
      </c>
      <c r="B599" t="s">
        <v>789</v>
      </c>
      <c r="C599" t="s">
        <v>789</v>
      </c>
      <c r="D599" t="s">
        <v>68</v>
      </c>
      <c r="E599">
        <v>2007</v>
      </c>
      <c r="F599" s="14"/>
      <c r="G599" t="s">
        <v>732</v>
      </c>
    </row>
    <row r="600" spans="1:7" x14ac:dyDescent="0.35">
      <c r="A600" t="s">
        <v>548</v>
      </c>
      <c r="B600" t="s">
        <v>625</v>
      </c>
      <c r="C600" t="s">
        <v>625</v>
      </c>
      <c r="D600" t="s">
        <v>75</v>
      </c>
      <c r="E600">
        <v>2015</v>
      </c>
      <c r="F600" s="14"/>
      <c r="G600" t="s">
        <v>736</v>
      </c>
    </row>
    <row r="601" spans="1:7" x14ac:dyDescent="0.35">
      <c r="A601" t="s">
        <v>548</v>
      </c>
      <c r="B601" t="s">
        <v>625</v>
      </c>
      <c r="C601" t="s">
        <v>625</v>
      </c>
      <c r="D601" t="s">
        <v>75</v>
      </c>
      <c r="E601">
        <v>2015</v>
      </c>
      <c r="F601" s="14"/>
      <c r="G601" t="s">
        <v>736</v>
      </c>
    </row>
    <row r="602" spans="1:7" x14ac:dyDescent="0.35">
      <c r="A602" t="s">
        <v>548</v>
      </c>
      <c r="B602" t="s">
        <v>625</v>
      </c>
      <c r="C602" t="s">
        <v>625</v>
      </c>
      <c r="D602" t="s">
        <v>75</v>
      </c>
      <c r="E602">
        <v>2015</v>
      </c>
      <c r="F602" s="14"/>
      <c r="G602" t="s">
        <v>736</v>
      </c>
    </row>
    <row r="603" spans="1:7" x14ac:dyDescent="0.35">
      <c r="A603" t="s">
        <v>54</v>
      </c>
      <c r="C603" t="s">
        <v>756</v>
      </c>
      <c r="D603" t="s">
        <v>68</v>
      </c>
      <c r="E603">
        <v>2014</v>
      </c>
      <c r="F603" s="14"/>
      <c r="G603" t="s">
        <v>736</v>
      </c>
    </row>
    <row r="604" spans="1:7" x14ac:dyDescent="0.35">
      <c r="A604" t="s">
        <v>54</v>
      </c>
      <c r="B604" t="s">
        <v>626</v>
      </c>
      <c r="C604" t="s">
        <v>625</v>
      </c>
      <c r="D604" t="s">
        <v>68</v>
      </c>
      <c r="E604">
        <v>2022</v>
      </c>
      <c r="F604" s="14"/>
      <c r="G604" t="s">
        <v>736</v>
      </c>
    </row>
    <row r="605" spans="1:7" x14ac:dyDescent="0.35">
      <c r="A605" t="s">
        <v>54</v>
      </c>
      <c r="B605" t="s">
        <v>626</v>
      </c>
      <c r="C605" t="s">
        <v>625</v>
      </c>
      <c r="D605" t="s">
        <v>68</v>
      </c>
      <c r="E605">
        <v>2022</v>
      </c>
      <c r="F605" s="14"/>
      <c r="G605" t="s">
        <v>736</v>
      </c>
    </row>
    <row r="606" spans="1:7" x14ac:dyDescent="0.35">
      <c r="A606" t="s">
        <v>54</v>
      </c>
      <c r="B606" t="s">
        <v>626</v>
      </c>
      <c r="C606" t="s">
        <v>625</v>
      </c>
      <c r="D606" t="s">
        <v>68</v>
      </c>
      <c r="E606">
        <v>2022</v>
      </c>
      <c r="F606" s="14"/>
      <c r="G606" t="s">
        <v>736</v>
      </c>
    </row>
    <row r="607" spans="1:7" x14ac:dyDescent="0.35">
      <c r="A607" t="s">
        <v>54</v>
      </c>
      <c r="B607" t="s">
        <v>626</v>
      </c>
      <c r="C607" t="s">
        <v>625</v>
      </c>
      <c r="D607" t="s">
        <v>68</v>
      </c>
      <c r="E607">
        <v>2021</v>
      </c>
      <c r="F607" s="14"/>
      <c r="G607" t="s">
        <v>736</v>
      </c>
    </row>
    <row r="608" spans="1:7" x14ac:dyDescent="0.35">
      <c r="A608" t="s">
        <v>54</v>
      </c>
      <c r="B608" t="s">
        <v>626</v>
      </c>
      <c r="C608" t="s">
        <v>625</v>
      </c>
      <c r="D608" t="s">
        <v>68</v>
      </c>
      <c r="E608">
        <v>2022</v>
      </c>
      <c r="F608" s="14"/>
      <c r="G608" t="s">
        <v>736</v>
      </c>
    </row>
    <row r="609" spans="1:7" x14ac:dyDescent="0.35">
      <c r="A609" t="s">
        <v>54</v>
      </c>
      <c r="B609" t="s">
        <v>626</v>
      </c>
      <c r="C609" t="s">
        <v>625</v>
      </c>
      <c r="D609" t="s">
        <v>68</v>
      </c>
      <c r="E609">
        <v>2020</v>
      </c>
      <c r="F609" s="14"/>
      <c r="G609" t="s">
        <v>736</v>
      </c>
    </row>
    <row r="610" spans="1:7" x14ac:dyDescent="0.35">
      <c r="A610" t="s">
        <v>54</v>
      </c>
      <c r="B610" t="s">
        <v>626</v>
      </c>
      <c r="C610" t="s">
        <v>625</v>
      </c>
      <c r="D610" t="s">
        <v>68</v>
      </c>
      <c r="E610">
        <v>2020</v>
      </c>
      <c r="F610" s="14"/>
      <c r="G610" t="s">
        <v>736</v>
      </c>
    </row>
    <row r="611" spans="1:7" x14ac:dyDescent="0.35">
      <c r="A611" t="s">
        <v>54</v>
      </c>
      <c r="B611" t="s">
        <v>626</v>
      </c>
      <c r="C611" t="s">
        <v>625</v>
      </c>
      <c r="D611" t="s">
        <v>68</v>
      </c>
      <c r="E611">
        <v>2023</v>
      </c>
      <c r="F611" s="14"/>
      <c r="G611" t="s">
        <v>736</v>
      </c>
    </row>
    <row r="612" spans="1:7" x14ac:dyDescent="0.35">
      <c r="A612" t="s">
        <v>54</v>
      </c>
      <c r="B612" t="s">
        <v>626</v>
      </c>
      <c r="C612" t="s">
        <v>625</v>
      </c>
      <c r="D612" t="s">
        <v>68</v>
      </c>
      <c r="E612">
        <v>2023</v>
      </c>
      <c r="F612" s="14"/>
      <c r="G612" t="s">
        <v>736</v>
      </c>
    </row>
    <row r="613" spans="1:7" x14ac:dyDescent="0.35">
      <c r="A613" t="s">
        <v>54</v>
      </c>
      <c r="B613" t="s">
        <v>626</v>
      </c>
      <c r="C613" t="s">
        <v>790</v>
      </c>
      <c r="D613" t="s">
        <v>68</v>
      </c>
      <c r="F613" s="14"/>
      <c r="G613" t="s">
        <v>736</v>
      </c>
    </row>
    <row r="614" spans="1:7" x14ac:dyDescent="0.35">
      <c r="A614" t="s">
        <v>54</v>
      </c>
      <c r="B614" t="s">
        <v>626</v>
      </c>
      <c r="C614" t="s">
        <v>790</v>
      </c>
      <c r="D614" t="s">
        <v>68</v>
      </c>
      <c r="F614" s="14"/>
      <c r="G614" t="s">
        <v>736</v>
      </c>
    </row>
    <row r="615" spans="1:7" x14ac:dyDescent="0.35">
      <c r="A615" t="s">
        <v>54</v>
      </c>
      <c r="B615" t="s">
        <v>626</v>
      </c>
      <c r="C615" t="s">
        <v>790</v>
      </c>
      <c r="D615" t="s">
        <v>68</v>
      </c>
      <c r="F615" s="14"/>
      <c r="G615" t="s">
        <v>736</v>
      </c>
    </row>
    <row r="616" spans="1:7" x14ac:dyDescent="0.35">
      <c r="A616" t="s">
        <v>54</v>
      </c>
      <c r="B616" t="s">
        <v>626</v>
      </c>
      <c r="C616" t="s">
        <v>790</v>
      </c>
      <c r="D616" t="s">
        <v>68</v>
      </c>
      <c r="F616" s="14"/>
      <c r="G616" t="s">
        <v>736</v>
      </c>
    </row>
    <row r="617" spans="1:7" x14ac:dyDescent="0.35">
      <c r="A617" t="s">
        <v>54</v>
      </c>
      <c r="B617" t="s">
        <v>626</v>
      </c>
      <c r="C617" t="s">
        <v>790</v>
      </c>
      <c r="D617" t="s">
        <v>68</v>
      </c>
      <c r="F617" s="14"/>
      <c r="G617" t="s">
        <v>736</v>
      </c>
    </row>
    <row r="618" spans="1:7" x14ac:dyDescent="0.35">
      <c r="A618" t="s">
        <v>54</v>
      </c>
      <c r="B618" t="s">
        <v>626</v>
      </c>
      <c r="C618" t="s">
        <v>790</v>
      </c>
      <c r="D618" t="s">
        <v>68</v>
      </c>
      <c r="F618" s="14"/>
      <c r="G618" t="s">
        <v>736</v>
      </c>
    </row>
    <row r="619" spans="1:7" x14ac:dyDescent="0.35">
      <c r="A619" t="s">
        <v>54</v>
      </c>
      <c r="B619" t="s">
        <v>626</v>
      </c>
      <c r="C619" t="s">
        <v>790</v>
      </c>
      <c r="D619" t="s">
        <v>68</v>
      </c>
      <c r="F619" s="14"/>
      <c r="G619" t="s">
        <v>736</v>
      </c>
    </row>
    <row r="620" spans="1:7" x14ac:dyDescent="0.35">
      <c r="A620" t="s">
        <v>54</v>
      </c>
      <c r="B620" t="s">
        <v>626</v>
      </c>
      <c r="C620" t="s">
        <v>790</v>
      </c>
      <c r="D620" t="s">
        <v>68</v>
      </c>
      <c r="F620" s="14"/>
      <c r="G620" t="s">
        <v>736</v>
      </c>
    </row>
    <row r="621" spans="1:7" x14ac:dyDescent="0.35">
      <c r="A621" t="s">
        <v>54</v>
      </c>
      <c r="B621" t="s">
        <v>626</v>
      </c>
      <c r="C621" t="s">
        <v>790</v>
      </c>
      <c r="D621" t="s">
        <v>68</v>
      </c>
      <c r="F621" s="14"/>
      <c r="G621" t="s">
        <v>736</v>
      </c>
    </row>
    <row r="622" spans="1:7" x14ac:dyDescent="0.35">
      <c r="A622" t="s">
        <v>54</v>
      </c>
      <c r="B622" t="s">
        <v>626</v>
      </c>
      <c r="C622" t="s">
        <v>790</v>
      </c>
      <c r="D622" t="s">
        <v>68</v>
      </c>
      <c r="F622" s="14"/>
      <c r="G622" t="s">
        <v>736</v>
      </c>
    </row>
    <row r="623" spans="1:7" x14ac:dyDescent="0.35">
      <c r="A623" t="s">
        <v>54</v>
      </c>
      <c r="B623" t="s">
        <v>626</v>
      </c>
      <c r="C623" t="s">
        <v>790</v>
      </c>
      <c r="D623" t="s">
        <v>68</v>
      </c>
      <c r="F623" s="14"/>
      <c r="G623" t="s">
        <v>736</v>
      </c>
    </row>
    <row r="624" spans="1:7" x14ac:dyDescent="0.35">
      <c r="A624" t="s">
        <v>54</v>
      </c>
      <c r="B624" t="s">
        <v>626</v>
      </c>
      <c r="C624" t="s">
        <v>790</v>
      </c>
      <c r="D624" t="s">
        <v>68</v>
      </c>
      <c r="F624" s="14"/>
      <c r="G624" t="s">
        <v>736</v>
      </c>
    </row>
    <row r="625" spans="1:7" x14ac:dyDescent="0.35">
      <c r="A625" t="s">
        <v>54</v>
      </c>
      <c r="B625" t="s">
        <v>626</v>
      </c>
      <c r="C625" t="s">
        <v>790</v>
      </c>
      <c r="D625" t="s">
        <v>68</v>
      </c>
      <c r="F625" s="14"/>
      <c r="G625" t="s">
        <v>736</v>
      </c>
    </row>
    <row r="626" spans="1:7" x14ac:dyDescent="0.35">
      <c r="A626" t="s">
        <v>54</v>
      </c>
      <c r="B626" t="s">
        <v>626</v>
      </c>
      <c r="C626" t="s">
        <v>790</v>
      </c>
      <c r="D626" t="s">
        <v>68</v>
      </c>
      <c r="F626" s="14"/>
      <c r="G626" t="s">
        <v>736</v>
      </c>
    </row>
    <row r="627" spans="1:7" x14ac:dyDescent="0.35">
      <c r="A627" t="s">
        <v>54</v>
      </c>
      <c r="B627" t="s">
        <v>626</v>
      </c>
      <c r="C627" t="s">
        <v>790</v>
      </c>
      <c r="D627" t="s">
        <v>68</v>
      </c>
      <c r="F627" s="14"/>
      <c r="G627" t="s">
        <v>736</v>
      </c>
    </row>
    <row r="628" spans="1:7" x14ac:dyDescent="0.35">
      <c r="A628" t="s">
        <v>54</v>
      </c>
      <c r="B628" t="s">
        <v>626</v>
      </c>
      <c r="C628" t="s">
        <v>790</v>
      </c>
      <c r="D628" t="s">
        <v>68</v>
      </c>
      <c r="F628" s="14"/>
      <c r="G628" t="s">
        <v>736</v>
      </c>
    </row>
    <row r="629" spans="1:7" x14ac:dyDescent="0.35">
      <c r="A629" t="s">
        <v>54</v>
      </c>
      <c r="B629" t="s">
        <v>626</v>
      </c>
      <c r="C629" t="s">
        <v>790</v>
      </c>
      <c r="D629" t="s">
        <v>68</v>
      </c>
      <c r="F629" s="14"/>
      <c r="G629" t="s">
        <v>736</v>
      </c>
    </row>
    <row r="630" spans="1:7" x14ac:dyDescent="0.35">
      <c r="A630" t="s">
        <v>54</v>
      </c>
      <c r="B630" t="s">
        <v>626</v>
      </c>
      <c r="C630" t="s">
        <v>790</v>
      </c>
      <c r="D630" t="s">
        <v>68</v>
      </c>
      <c r="F630" s="14"/>
      <c r="G630" t="s">
        <v>736</v>
      </c>
    </row>
    <row r="631" spans="1:7" x14ac:dyDescent="0.35">
      <c r="A631" t="s">
        <v>54</v>
      </c>
      <c r="B631" t="s">
        <v>626</v>
      </c>
      <c r="C631" t="s">
        <v>790</v>
      </c>
      <c r="D631" t="s">
        <v>68</v>
      </c>
      <c r="F631" s="14"/>
      <c r="G631" t="s">
        <v>736</v>
      </c>
    </row>
    <row r="632" spans="1:7" x14ac:dyDescent="0.35">
      <c r="A632" t="s">
        <v>54</v>
      </c>
      <c r="B632" t="s">
        <v>626</v>
      </c>
      <c r="C632" t="s">
        <v>625</v>
      </c>
      <c r="D632" t="s">
        <v>68</v>
      </c>
      <c r="E632">
        <v>2020</v>
      </c>
      <c r="F632" s="14"/>
      <c r="G632" t="s">
        <v>736</v>
      </c>
    </row>
    <row r="633" spans="1:7" x14ac:dyDescent="0.35">
      <c r="A633" t="s">
        <v>54</v>
      </c>
      <c r="B633" t="s">
        <v>626</v>
      </c>
      <c r="C633" t="s">
        <v>625</v>
      </c>
      <c r="D633" t="s">
        <v>68</v>
      </c>
      <c r="E633">
        <v>2020</v>
      </c>
      <c r="F633" s="14"/>
      <c r="G633" t="s">
        <v>736</v>
      </c>
    </row>
    <row r="634" spans="1:7" x14ac:dyDescent="0.35">
      <c r="A634" t="s">
        <v>54</v>
      </c>
      <c r="B634" t="s">
        <v>626</v>
      </c>
      <c r="C634" t="s">
        <v>625</v>
      </c>
      <c r="D634" t="s">
        <v>68</v>
      </c>
      <c r="E634">
        <v>2021</v>
      </c>
      <c r="F634" s="14"/>
      <c r="G634" t="s">
        <v>736</v>
      </c>
    </row>
    <row r="635" spans="1:7" x14ac:dyDescent="0.35">
      <c r="A635" t="s">
        <v>54</v>
      </c>
      <c r="B635" t="s">
        <v>626</v>
      </c>
      <c r="C635" t="s">
        <v>791</v>
      </c>
      <c r="D635" t="s">
        <v>68</v>
      </c>
      <c r="E635">
        <v>2017</v>
      </c>
      <c r="F635" s="14"/>
      <c r="G635" t="s">
        <v>736</v>
      </c>
    </row>
    <row r="636" spans="1:7" x14ac:dyDescent="0.35">
      <c r="A636" t="s">
        <v>54</v>
      </c>
      <c r="B636" t="s">
        <v>626</v>
      </c>
      <c r="C636" t="s">
        <v>791</v>
      </c>
      <c r="D636" t="s">
        <v>68</v>
      </c>
      <c r="E636">
        <v>2017</v>
      </c>
      <c r="F636" s="14"/>
      <c r="G636" t="s">
        <v>736</v>
      </c>
    </row>
    <row r="637" spans="1:7" x14ac:dyDescent="0.35">
      <c r="A637" t="s">
        <v>54</v>
      </c>
      <c r="B637" t="s">
        <v>626</v>
      </c>
      <c r="C637" t="s">
        <v>791</v>
      </c>
      <c r="D637" t="s">
        <v>68</v>
      </c>
      <c r="E637">
        <v>2017</v>
      </c>
      <c r="F637" s="14"/>
      <c r="G637" t="s">
        <v>736</v>
      </c>
    </row>
    <row r="638" spans="1:7" x14ac:dyDescent="0.35">
      <c r="A638" t="s">
        <v>54</v>
      </c>
      <c r="B638" t="s">
        <v>626</v>
      </c>
      <c r="C638" t="s">
        <v>792</v>
      </c>
      <c r="D638" t="s">
        <v>68</v>
      </c>
      <c r="E638">
        <v>2014</v>
      </c>
      <c r="F638" s="14"/>
      <c r="G638" t="s">
        <v>736</v>
      </c>
    </row>
    <row r="639" spans="1:7" x14ac:dyDescent="0.35">
      <c r="A639" t="s">
        <v>54</v>
      </c>
      <c r="B639" t="s">
        <v>626</v>
      </c>
      <c r="C639" t="s">
        <v>792</v>
      </c>
      <c r="D639" t="s">
        <v>68</v>
      </c>
      <c r="E639">
        <v>2014</v>
      </c>
      <c r="F639" s="14"/>
      <c r="G639" t="s">
        <v>736</v>
      </c>
    </row>
    <row r="640" spans="1:7" x14ac:dyDescent="0.35">
      <c r="A640" t="s">
        <v>54</v>
      </c>
      <c r="B640" t="s">
        <v>626</v>
      </c>
      <c r="C640" t="s">
        <v>792</v>
      </c>
      <c r="D640" t="s">
        <v>68</v>
      </c>
      <c r="E640">
        <v>2013</v>
      </c>
      <c r="F640" s="14"/>
      <c r="G640" t="s">
        <v>736</v>
      </c>
    </row>
    <row r="641" spans="1:7" x14ac:dyDescent="0.35">
      <c r="A641" t="s">
        <v>54</v>
      </c>
      <c r="B641" t="s">
        <v>793</v>
      </c>
      <c r="C641" t="s">
        <v>793</v>
      </c>
      <c r="D641" t="s">
        <v>68</v>
      </c>
      <c r="E641">
        <v>2016</v>
      </c>
      <c r="F641" s="14"/>
      <c r="G641" t="s">
        <v>736</v>
      </c>
    </row>
    <row r="642" spans="1:7" x14ac:dyDescent="0.35">
      <c r="A642" t="s">
        <v>54</v>
      </c>
      <c r="B642" t="s">
        <v>794</v>
      </c>
      <c r="C642" t="s">
        <v>794</v>
      </c>
      <c r="D642" t="s">
        <v>68</v>
      </c>
      <c r="E642">
        <v>2023</v>
      </c>
      <c r="F642" s="14"/>
      <c r="G642" t="s">
        <v>736</v>
      </c>
    </row>
    <row r="643" spans="1:7" x14ac:dyDescent="0.35">
      <c r="A643" t="s">
        <v>54</v>
      </c>
      <c r="B643" t="s">
        <v>795</v>
      </c>
      <c r="C643" t="s">
        <v>795</v>
      </c>
      <c r="D643" t="s">
        <v>68</v>
      </c>
      <c r="E643">
        <v>2014</v>
      </c>
      <c r="F643" s="14"/>
      <c r="G643" t="s">
        <v>736</v>
      </c>
    </row>
    <row r="644" spans="1:7" x14ac:dyDescent="0.35">
      <c r="A644" t="s">
        <v>54</v>
      </c>
      <c r="B644" t="s">
        <v>796</v>
      </c>
      <c r="C644" t="s">
        <v>796</v>
      </c>
      <c r="D644" t="s">
        <v>68</v>
      </c>
      <c r="E644">
        <v>2018</v>
      </c>
      <c r="F644" s="14"/>
      <c r="G644" t="s">
        <v>732</v>
      </c>
    </row>
    <row r="645" spans="1:7" x14ac:dyDescent="0.35">
      <c r="A645" t="s">
        <v>54</v>
      </c>
      <c r="C645" t="s">
        <v>634</v>
      </c>
      <c r="D645" t="s">
        <v>68</v>
      </c>
      <c r="F645" s="14"/>
      <c r="G645" t="s">
        <v>736</v>
      </c>
    </row>
    <row r="646" spans="1:7" x14ac:dyDescent="0.35">
      <c r="A646" t="s">
        <v>54</v>
      </c>
      <c r="C646" t="s">
        <v>634</v>
      </c>
      <c r="D646" t="s">
        <v>68</v>
      </c>
      <c r="F646" s="14"/>
      <c r="G646" t="s">
        <v>736</v>
      </c>
    </row>
    <row r="647" spans="1:7" x14ac:dyDescent="0.35">
      <c r="A647" t="s">
        <v>54</v>
      </c>
      <c r="C647" t="s">
        <v>634</v>
      </c>
      <c r="D647" t="s">
        <v>68</v>
      </c>
      <c r="F647" s="14"/>
      <c r="G647" t="s">
        <v>736</v>
      </c>
    </row>
    <row r="648" spans="1:7" x14ac:dyDescent="0.35">
      <c r="A648" t="s">
        <v>54</v>
      </c>
      <c r="C648" t="s">
        <v>634</v>
      </c>
      <c r="D648" t="s">
        <v>68</v>
      </c>
      <c r="E648">
        <v>2019</v>
      </c>
      <c r="F648" s="14"/>
      <c r="G648" t="s">
        <v>736</v>
      </c>
    </row>
    <row r="649" spans="1:7" x14ac:dyDescent="0.35">
      <c r="A649" t="s">
        <v>54</v>
      </c>
      <c r="B649" t="s">
        <v>634</v>
      </c>
      <c r="C649" t="s">
        <v>634</v>
      </c>
      <c r="D649" t="s">
        <v>68</v>
      </c>
      <c r="E649">
        <v>2015</v>
      </c>
      <c r="F649" s="14"/>
      <c r="G649" t="s">
        <v>736</v>
      </c>
    </row>
    <row r="650" spans="1:7" x14ac:dyDescent="0.35">
      <c r="A650" t="s">
        <v>54</v>
      </c>
      <c r="B650" t="s">
        <v>634</v>
      </c>
      <c r="C650" t="s">
        <v>634</v>
      </c>
      <c r="D650" t="s">
        <v>68</v>
      </c>
      <c r="E650">
        <v>2018</v>
      </c>
      <c r="F650" s="14"/>
      <c r="G650" t="s">
        <v>736</v>
      </c>
    </row>
    <row r="651" spans="1:7" x14ac:dyDescent="0.35">
      <c r="A651" t="s">
        <v>54</v>
      </c>
      <c r="B651" t="s">
        <v>634</v>
      </c>
      <c r="C651" t="s">
        <v>634</v>
      </c>
      <c r="D651" t="s">
        <v>658</v>
      </c>
      <c r="E651">
        <v>2019</v>
      </c>
      <c r="F651" s="14"/>
      <c r="G651" t="s">
        <v>736</v>
      </c>
    </row>
    <row r="652" spans="1:7" x14ac:dyDescent="0.35">
      <c r="A652" t="s">
        <v>54</v>
      </c>
      <c r="B652" t="s">
        <v>631</v>
      </c>
      <c r="C652" t="s">
        <v>631</v>
      </c>
      <c r="D652" t="s">
        <v>68</v>
      </c>
      <c r="E652">
        <v>2010</v>
      </c>
      <c r="F652" s="14"/>
      <c r="G652" t="s">
        <v>736</v>
      </c>
    </row>
    <row r="653" spans="1:7" x14ac:dyDescent="0.35">
      <c r="A653" t="s">
        <v>54</v>
      </c>
      <c r="B653" t="s">
        <v>631</v>
      </c>
      <c r="C653" t="s">
        <v>631</v>
      </c>
      <c r="D653" t="s">
        <v>68</v>
      </c>
      <c r="E653">
        <v>2015</v>
      </c>
      <c r="F653" s="14"/>
      <c r="G653" t="s">
        <v>736</v>
      </c>
    </row>
    <row r="654" spans="1:7" x14ac:dyDescent="0.35">
      <c r="A654" t="s">
        <v>54</v>
      </c>
      <c r="B654" t="s">
        <v>631</v>
      </c>
      <c r="C654" t="s">
        <v>631</v>
      </c>
      <c r="D654" t="s">
        <v>68</v>
      </c>
      <c r="E654">
        <v>2009</v>
      </c>
      <c r="F654" s="14"/>
      <c r="G654" t="s">
        <v>736</v>
      </c>
    </row>
    <row r="655" spans="1:7" x14ac:dyDescent="0.35">
      <c r="A655" t="s">
        <v>54</v>
      </c>
      <c r="B655" t="s">
        <v>631</v>
      </c>
      <c r="C655" t="s">
        <v>631</v>
      </c>
      <c r="D655" t="s">
        <v>68</v>
      </c>
      <c r="E655">
        <v>2018</v>
      </c>
      <c r="F655" s="14"/>
      <c r="G655" t="s">
        <v>736</v>
      </c>
    </row>
    <row r="656" spans="1:7" x14ac:dyDescent="0.35">
      <c r="A656" t="s">
        <v>54</v>
      </c>
      <c r="B656" t="s">
        <v>631</v>
      </c>
      <c r="C656" t="s">
        <v>631</v>
      </c>
      <c r="D656" t="s">
        <v>68</v>
      </c>
      <c r="E656">
        <v>2013</v>
      </c>
      <c r="F656" s="14"/>
      <c r="G656" t="s">
        <v>736</v>
      </c>
    </row>
    <row r="657" spans="1:7" x14ac:dyDescent="0.35">
      <c r="A657" t="s">
        <v>54</v>
      </c>
      <c r="B657" t="s">
        <v>631</v>
      </c>
      <c r="C657" t="s">
        <v>631</v>
      </c>
      <c r="D657" t="s">
        <v>68</v>
      </c>
      <c r="E657">
        <v>2013</v>
      </c>
      <c r="F657" s="14"/>
      <c r="G657" t="s">
        <v>736</v>
      </c>
    </row>
    <row r="658" spans="1:7" x14ac:dyDescent="0.35">
      <c r="A658" t="s">
        <v>54</v>
      </c>
      <c r="B658" t="s">
        <v>631</v>
      </c>
      <c r="C658" t="s">
        <v>631</v>
      </c>
      <c r="D658" t="s">
        <v>68</v>
      </c>
      <c r="E658">
        <v>2014</v>
      </c>
      <c r="F658" s="14"/>
      <c r="G658" t="s">
        <v>736</v>
      </c>
    </row>
    <row r="659" spans="1:7" x14ac:dyDescent="0.35">
      <c r="A659" t="s">
        <v>54</v>
      </c>
      <c r="B659" t="s">
        <v>631</v>
      </c>
      <c r="C659" t="s">
        <v>631</v>
      </c>
      <c r="D659" t="s">
        <v>68</v>
      </c>
      <c r="E659">
        <v>2017</v>
      </c>
      <c r="F659" s="14"/>
      <c r="G659" t="s">
        <v>736</v>
      </c>
    </row>
    <row r="660" spans="1:7" x14ac:dyDescent="0.35">
      <c r="A660" t="s">
        <v>54</v>
      </c>
      <c r="B660" t="s">
        <v>634</v>
      </c>
      <c r="C660" t="s">
        <v>634</v>
      </c>
      <c r="D660" t="s">
        <v>68</v>
      </c>
      <c r="E660">
        <v>2017</v>
      </c>
      <c r="F660" s="14"/>
      <c r="G660" t="s">
        <v>736</v>
      </c>
    </row>
    <row r="661" spans="1:7" x14ac:dyDescent="0.35">
      <c r="A661" t="s">
        <v>54</v>
      </c>
      <c r="B661" t="s">
        <v>797</v>
      </c>
      <c r="C661" t="s">
        <v>798</v>
      </c>
      <c r="D661" t="s">
        <v>68</v>
      </c>
      <c r="E661">
        <v>2011</v>
      </c>
      <c r="F661" s="14"/>
      <c r="G661" t="s">
        <v>736</v>
      </c>
    </row>
    <row r="662" spans="1:7" x14ac:dyDescent="0.35">
      <c r="A662" t="s">
        <v>54</v>
      </c>
      <c r="C662" t="s">
        <v>798</v>
      </c>
      <c r="D662" t="s">
        <v>96</v>
      </c>
      <c r="E662">
        <v>2011</v>
      </c>
      <c r="F662" s="14"/>
      <c r="G662" t="s">
        <v>736</v>
      </c>
    </row>
    <row r="663" spans="1:7" x14ac:dyDescent="0.35">
      <c r="A663" t="s">
        <v>54</v>
      </c>
      <c r="B663" t="s">
        <v>799</v>
      </c>
      <c r="C663" t="s">
        <v>799</v>
      </c>
      <c r="D663" t="s">
        <v>68</v>
      </c>
      <c r="E663">
        <v>2012</v>
      </c>
      <c r="F663" s="14"/>
      <c r="G663" t="s">
        <v>736</v>
      </c>
    </row>
    <row r="664" spans="1:7" x14ac:dyDescent="0.35">
      <c r="A664" t="s">
        <v>54</v>
      </c>
      <c r="B664" t="s">
        <v>799</v>
      </c>
      <c r="C664" t="s">
        <v>799</v>
      </c>
      <c r="D664" t="s">
        <v>68</v>
      </c>
      <c r="E664">
        <v>2019</v>
      </c>
      <c r="F664" s="14"/>
      <c r="G664" t="s">
        <v>736</v>
      </c>
    </row>
    <row r="665" spans="1:7" x14ac:dyDescent="0.35">
      <c r="A665" t="s">
        <v>54</v>
      </c>
      <c r="B665" t="s">
        <v>799</v>
      </c>
      <c r="C665" t="s">
        <v>799</v>
      </c>
      <c r="D665" t="s">
        <v>68</v>
      </c>
      <c r="E665">
        <v>2019</v>
      </c>
      <c r="F665" s="14"/>
      <c r="G665" t="s">
        <v>736</v>
      </c>
    </row>
    <row r="666" spans="1:7" x14ac:dyDescent="0.35">
      <c r="A666" t="s">
        <v>54</v>
      </c>
      <c r="B666" t="s">
        <v>799</v>
      </c>
      <c r="C666" t="s">
        <v>799</v>
      </c>
      <c r="D666" t="s">
        <v>68</v>
      </c>
      <c r="E666">
        <v>2017</v>
      </c>
      <c r="F666" s="14"/>
      <c r="G666" t="s">
        <v>736</v>
      </c>
    </row>
    <row r="667" spans="1:7" x14ac:dyDescent="0.35">
      <c r="A667" t="s">
        <v>54</v>
      </c>
      <c r="B667" t="s">
        <v>800</v>
      </c>
      <c r="C667" t="s">
        <v>800</v>
      </c>
      <c r="D667" t="s">
        <v>68</v>
      </c>
      <c r="E667">
        <v>2011</v>
      </c>
      <c r="F667" s="14"/>
      <c r="G667" t="s">
        <v>736</v>
      </c>
    </row>
    <row r="668" spans="1:7" x14ac:dyDescent="0.35">
      <c r="A668" t="s">
        <v>54</v>
      </c>
      <c r="B668" t="s">
        <v>801</v>
      </c>
      <c r="C668" t="s">
        <v>801</v>
      </c>
      <c r="D668" t="s">
        <v>68</v>
      </c>
      <c r="E668">
        <v>2013</v>
      </c>
      <c r="F668" s="14"/>
      <c r="G668" t="s">
        <v>736</v>
      </c>
    </row>
    <row r="669" spans="1:7" x14ac:dyDescent="0.35">
      <c r="A669" t="s">
        <v>54</v>
      </c>
      <c r="B669" t="s">
        <v>802</v>
      </c>
      <c r="C669" t="s">
        <v>802</v>
      </c>
      <c r="D669" t="s">
        <v>68</v>
      </c>
      <c r="E669">
        <v>2011</v>
      </c>
      <c r="F669" s="14"/>
      <c r="G669" t="s">
        <v>736</v>
      </c>
    </row>
    <row r="670" spans="1:7" x14ac:dyDescent="0.35">
      <c r="A670" t="s">
        <v>54</v>
      </c>
      <c r="B670" t="s">
        <v>803</v>
      </c>
      <c r="C670" t="s">
        <v>803</v>
      </c>
      <c r="D670" t="s">
        <v>332</v>
      </c>
      <c r="E670">
        <v>2018</v>
      </c>
      <c r="F670" s="14"/>
      <c r="G670" t="s">
        <v>736</v>
      </c>
    </row>
    <row r="671" spans="1:7" x14ac:dyDescent="0.35">
      <c r="A671" t="s">
        <v>54</v>
      </c>
      <c r="B671" t="s">
        <v>803</v>
      </c>
      <c r="C671" t="s">
        <v>803</v>
      </c>
      <c r="D671" t="s">
        <v>332</v>
      </c>
      <c r="E671">
        <v>2016</v>
      </c>
      <c r="F671" s="14"/>
      <c r="G671" t="s">
        <v>736</v>
      </c>
    </row>
    <row r="672" spans="1:7" x14ac:dyDescent="0.35">
      <c r="A672" t="s">
        <v>54</v>
      </c>
      <c r="B672" t="s">
        <v>803</v>
      </c>
      <c r="C672" t="s">
        <v>803</v>
      </c>
      <c r="D672" t="s">
        <v>332</v>
      </c>
      <c r="E672">
        <v>2020</v>
      </c>
      <c r="F672" s="14"/>
      <c r="G672" t="s">
        <v>736</v>
      </c>
    </row>
    <row r="673" spans="1:7" x14ac:dyDescent="0.35">
      <c r="A673" t="s">
        <v>54</v>
      </c>
      <c r="B673" t="s">
        <v>804</v>
      </c>
      <c r="C673" t="s">
        <v>804</v>
      </c>
      <c r="D673" t="s">
        <v>68</v>
      </c>
      <c r="E673">
        <v>2017</v>
      </c>
      <c r="F673" s="14"/>
      <c r="G673" t="s">
        <v>736</v>
      </c>
    </row>
    <row r="674" spans="1:7" x14ac:dyDescent="0.35">
      <c r="A674" t="s">
        <v>54</v>
      </c>
      <c r="B674" t="s">
        <v>804</v>
      </c>
      <c r="C674" t="s">
        <v>804</v>
      </c>
      <c r="D674" t="s">
        <v>68</v>
      </c>
      <c r="E674">
        <v>2006</v>
      </c>
      <c r="F674" s="14"/>
      <c r="G674" t="s">
        <v>736</v>
      </c>
    </row>
    <row r="675" spans="1:7" x14ac:dyDescent="0.35">
      <c r="A675" t="s">
        <v>54</v>
      </c>
      <c r="B675" t="s">
        <v>804</v>
      </c>
      <c r="C675" t="s">
        <v>804</v>
      </c>
      <c r="D675" t="s">
        <v>68</v>
      </c>
      <c r="E675">
        <v>2016</v>
      </c>
      <c r="F675" s="14"/>
      <c r="G675" t="s">
        <v>736</v>
      </c>
    </row>
    <row r="676" spans="1:7" x14ac:dyDescent="0.35">
      <c r="A676" t="s">
        <v>54</v>
      </c>
      <c r="B676" t="s">
        <v>804</v>
      </c>
      <c r="C676" t="s">
        <v>804</v>
      </c>
      <c r="D676" t="s">
        <v>68</v>
      </c>
      <c r="E676">
        <v>2016</v>
      </c>
      <c r="F676" s="14"/>
      <c r="G676" t="s">
        <v>736</v>
      </c>
    </row>
    <row r="677" spans="1:7" x14ac:dyDescent="0.35">
      <c r="A677" t="s">
        <v>54</v>
      </c>
      <c r="B677" t="s">
        <v>804</v>
      </c>
      <c r="C677" t="s">
        <v>804</v>
      </c>
      <c r="D677" t="s">
        <v>68</v>
      </c>
      <c r="E677">
        <v>2016</v>
      </c>
      <c r="F677" s="14"/>
      <c r="G677" t="s">
        <v>736</v>
      </c>
    </row>
    <row r="678" spans="1:7" x14ac:dyDescent="0.35">
      <c r="A678" t="s">
        <v>54</v>
      </c>
      <c r="B678" t="s">
        <v>805</v>
      </c>
      <c r="C678" t="s">
        <v>805</v>
      </c>
      <c r="D678" t="s">
        <v>806</v>
      </c>
      <c r="E678">
        <v>2017</v>
      </c>
      <c r="F678" s="14"/>
      <c r="G678" t="s">
        <v>672</v>
      </c>
    </row>
    <row r="679" spans="1:7" x14ac:dyDescent="0.35">
      <c r="A679" t="s">
        <v>54</v>
      </c>
      <c r="B679" t="s">
        <v>805</v>
      </c>
      <c r="C679" t="s">
        <v>805</v>
      </c>
      <c r="D679" t="s">
        <v>68</v>
      </c>
      <c r="E679">
        <v>2019</v>
      </c>
      <c r="F679" s="14"/>
      <c r="G679" t="s">
        <v>672</v>
      </c>
    </row>
    <row r="680" spans="1:7" x14ac:dyDescent="0.35">
      <c r="A680" t="s">
        <v>54</v>
      </c>
      <c r="B680" t="s">
        <v>805</v>
      </c>
      <c r="C680" t="s">
        <v>805</v>
      </c>
      <c r="D680" t="s">
        <v>658</v>
      </c>
      <c r="E680">
        <v>2020</v>
      </c>
      <c r="F680" s="14"/>
      <c r="G680" t="s">
        <v>672</v>
      </c>
    </row>
    <row r="681" spans="1:7" x14ac:dyDescent="0.35">
      <c r="A681" t="s">
        <v>54</v>
      </c>
      <c r="B681" t="s">
        <v>805</v>
      </c>
      <c r="C681" t="s">
        <v>805</v>
      </c>
      <c r="D681" t="s">
        <v>658</v>
      </c>
      <c r="E681">
        <v>2020</v>
      </c>
      <c r="F681" s="14"/>
      <c r="G681" t="s">
        <v>672</v>
      </c>
    </row>
    <row r="682" spans="1:7" x14ac:dyDescent="0.35">
      <c r="A682" t="s">
        <v>54</v>
      </c>
      <c r="B682" t="s">
        <v>805</v>
      </c>
      <c r="C682" t="s">
        <v>805</v>
      </c>
      <c r="D682" t="s">
        <v>658</v>
      </c>
      <c r="E682">
        <v>2018</v>
      </c>
      <c r="F682" s="14"/>
      <c r="G682" t="s">
        <v>672</v>
      </c>
    </row>
    <row r="683" spans="1:7" x14ac:dyDescent="0.35">
      <c r="A683" t="s">
        <v>54</v>
      </c>
      <c r="B683" t="s">
        <v>805</v>
      </c>
      <c r="C683" t="s">
        <v>805</v>
      </c>
      <c r="D683" t="s">
        <v>658</v>
      </c>
      <c r="E683">
        <v>2013</v>
      </c>
      <c r="F683" s="14"/>
      <c r="G683" t="s">
        <v>672</v>
      </c>
    </row>
    <row r="684" spans="1:7" x14ac:dyDescent="0.35">
      <c r="A684" t="s">
        <v>54</v>
      </c>
      <c r="B684" t="s">
        <v>805</v>
      </c>
      <c r="C684" t="s">
        <v>805</v>
      </c>
      <c r="D684" t="s">
        <v>658</v>
      </c>
      <c r="E684">
        <v>2020</v>
      </c>
      <c r="F684" s="14"/>
      <c r="G684" t="s">
        <v>672</v>
      </c>
    </row>
    <row r="685" spans="1:7" x14ac:dyDescent="0.35">
      <c r="A685" t="s">
        <v>54</v>
      </c>
      <c r="B685" t="s">
        <v>805</v>
      </c>
      <c r="C685" t="s">
        <v>805</v>
      </c>
      <c r="D685" t="s">
        <v>658</v>
      </c>
      <c r="E685">
        <v>2020</v>
      </c>
      <c r="F685" s="14"/>
      <c r="G685" t="s">
        <v>672</v>
      </c>
    </row>
    <row r="686" spans="1:7" x14ac:dyDescent="0.35">
      <c r="A686" t="s">
        <v>54</v>
      </c>
      <c r="B686" t="s">
        <v>807</v>
      </c>
      <c r="C686" t="s">
        <v>807</v>
      </c>
      <c r="D686" t="s">
        <v>96</v>
      </c>
      <c r="E686">
        <v>2016</v>
      </c>
      <c r="F686" s="14"/>
      <c r="G686" t="s">
        <v>736</v>
      </c>
    </row>
    <row r="687" spans="1:7" x14ac:dyDescent="0.35">
      <c r="A687" t="s">
        <v>54</v>
      </c>
      <c r="B687" t="s">
        <v>637</v>
      </c>
      <c r="C687" t="s">
        <v>637</v>
      </c>
      <c r="D687" t="s">
        <v>68</v>
      </c>
      <c r="E687">
        <v>2018</v>
      </c>
      <c r="F687" s="14"/>
      <c r="G687" t="s">
        <v>736</v>
      </c>
    </row>
    <row r="688" spans="1:7" x14ac:dyDescent="0.35">
      <c r="A688" t="s">
        <v>54</v>
      </c>
      <c r="B688" t="s">
        <v>637</v>
      </c>
      <c r="C688" t="s">
        <v>637</v>
      </c>
      <c r="D688" t="s">
        <v>68</v>
      </c>
      <c r="E688">
        <v>2011</v>
      </c>
      <c r="F688" s="14"/>
      <c r="G688" t="s">
        <v>736</v>
      </c>
    </row>
    <row r="689" spans="1:7" x14ac:dyDescent="0.35">
      <c r="A689" t="s">
        <v>54</v>
      </c>
      <c r="B689" t="s">
        <v>808</v>
      </c>
      <c r="C689" t="s">
        <v>808</v>
      </c>
      <c r="D689" t="s">
        <v>68</v>
      </c>
      <c r="E689">
        <v>2011</v>
      </c>
      <c r="F689" s="14"/>
      <c r="G689" t="s">
        <v>736</v>
      </c>
    </row>
    <row r="690" spans="1:7" x14ac:dyDescent="0.35">
      <c r="A690" t="s">
        <v>54</v>
      </c>
      <c r="B690" t="s">
        <v>541</v>
      </c>
      <c r="C690" t="s">
        <v>809</v>
      </c>
      <c r="D690" t="s">
        <v>68</v>
      </c>
      <c r="E690">
        <v>2013</v>
      </c>
      <c r="F690" s="20"/>
    </row>
    <row r="691" spans="1:7" x14ac:dyDescent="0.35">
      <c r="A691" t="s">
        <v>54</v>
      </c>
      <c r="B691" t="s">
        <v>541</v>
      </c>
      <c r="C691" t="s">
        <v>809</v>
      </c>
      <c r="D691" t="s">
        <v>68</v>
      </c>
      <c r="E691">
        <v>2013</v>
      </c>
      <c r="F691" s="20"/>
    </row>
    <row r="692" spans="1:7" x14ac:dyDescent="0.35">
      <c r="A692" t="s">
        <v>54</v>
      </c>
      <c r="B692" t="s">
        <v>541</v>
      </c>
      <c r="C692" t="s">
        <v>809</v>
      </c>
      <c r="D692" t="s">
        <v>68</v>
      </c>
      <c r="E692">
        <v>2017</v>
      </c>
      <c r="F692" s="20"/>
    </row>
    <row r="693" spans="1:7" x14ac:dyDescent="0.35">
      <c r="A693" t="s">
        <v>54</v>
      </c>
      <c r="C693" t="s">
        <v>810</v>
      </c>
      <c r="D693" t="s">
        <v>68</v>
      </c>
      <c r="E693">
        <v>2010</v>
      </c>
      <c r="F693" s="19"/>
      <c r="G693" t="s">
        <v>732</v>
      </c>
    </row>
    <row r="694" spans="1:7" x14ac:dyDescent="0.35">
      <c r="A694" t="s">
        <v>54</v>
      </c>
      <c r="C694" t="s">
        <v>810</v>
      </c>
      <c r="D694" t="s">
        <v>68</v>
      </c>
      <c r="E694">
        <v>2012</v>
      </c>
      <c r="F694" s="19"/>
      <c r="G694" t="s">
        <v>732</v>
      </c>
    </row>
    <row r="695" spans="1:7" x14ac:dyDescent="0.35">
      <c r="A695" t="s">
        <v>54</v>
      </c>
      <c r="B695" t="s">
        <v>377</v>
      </c>
      <c r="C695" t="s">
        <v>811</v>
      </c>
      <c r="D695" t="s">
        <v>68</v>
      </c>
      <c r="E695">
        <v>2006</v>
      </c>
      <c r="F695" s="20"/>
    </row>
    <row r="696" spans="1:7" x14ac:dyDescent="0.35">
      <c r="A696" t="s">
        <v>54</v>
      </c>
      <c r="B696" t="s">
        <v>812</v>
      </c>
      <c r="C696" t="s">
        <v>812</v>
      </c>
      <c r="D696" t="s">
        <v>68</v>
      </c>
      <c r="E696">
        <v>2022</v>
      </c>
      <c r="F696" s="20"/>
    </row>
    <row r="697" spans="1:7" x14ac:dyDescent="0.35">
      <c r="A697" t="s">
        <v>54</v>
      </c>
      <c r="B697" t="s">
        <v>813</v>
      </c>
      <c r="C697" t="s">
        <v>813</v>
      </c>
      <c r="D697" t="s">
        <v>658</v>
      </c>
      <c r="E697">
        <v>2015</v>
      </c>
      <c r="F697" s="20"/>
    </row>
    <row r="698" spans="1:7" x14ac:dyDescent="0.35">
      <c r="A698" t="s">
        <v>54</v>
      </c>
      <c r="B698" t="s">
        <v>813</v>
      </c>
      <c r="C698" t="s">
        <v>813</v>
      </c>
      <c r="D698" t="s">
        <v>658</v>
      </c>
      <c r="E698">
        <v>2016</v>
      </c>
      <c r="F698" s="20"/>
    </row>
    <row r="699" spans="1:7" x14ac:dyDescent="0.35">
      <c r="A699" t="s">
        <v>54</v>
      </c>
      <c r="B699" t="s">
        <v>813</v>
      </c>
      <c r="C699" t="s">
        <v>813</v>
      </c>
      <c r="D699" t="s">
        <v>658</v>
      </c>
      <c r="E699">
        <v>2016</v>
      </c>
      <c r="F699" s="20"/>
    </row>
    <row r="700" spans="1:7" x14ac:dyDescent="0.35">
      <c r="A700" t="s">
        <v>54</v>
      </c>
      <c r="B700" t="s">
        <v>813</v>
      </c>
      <c r="C700" t="s">
        <v>813</v>
      </c>
      <c r="D700" t="s">
        <v>658</v>
      </c>
      <c r="E700">
        <v>2016</v>
      </c>
      <c r="F700" s="20"/>
    </row>
    <row r="701" spans="1:7" x14ac:dyDescent="0.35">
      <c r="A701" t="s">
        <v>54</v>
      </c>
      <c r="B701" t="s">
        <v>813</v>
      </c>
      <c r="C701" t="s">
        <v>813</v>
      </c>
      <c r="D701" t="s">
        <v>658</v>
      </c>
      <c r="E701">
        <v>2014</v>
      </c>
      <c r="F701" s="20"/>
    </row>
    <row r="702" spans="1:7" x14ac:dyDescent="0.35">
      <c r="A702" t="s">
        <v>54</v>
      </c>
      <c r="B702" t="s">
        <v>813</v>
      </c>
      <c r="C702" t="s">
        <v>813</v>
      </c>
      <c r="D702" t="s">
        <v>658</v>
      </c>
      <c r="E702">
        <v>2016</v>
      </c>
      <c r="F702" s="20"/>
    </row>
    <row r="703" spans="1:7" x14ac:dyDescent="0.35">
      <c r="A703" t="s">
        <v>54</v>
      </c>
      <c r="B703" t="s">
        <v>813</v>
      </c>
      <c r="C703" t="s">
        <v>813</v>
      </c>
      <c r="D703" t="s">
        <v>658</v>
      </c>
      <c r="E703">
        <v>2009</v>
      </c>
      <c r="F703" s="20"/>
    </row>
    <row r="704" spans="1:7" x14ac:dyDescent="0.35">
      <c r="A704" t="s">
        <v>54</v>
      </c>
      <c r="B704" t="s">
        <v>814</v>
      </c>
      <c r="C704" t="s">
        <v>814</v>
      </c>
      <c r="D704" t="s">
        <v>68</v>
      </c>
      <c r="E704">
        <v>2019</v>
      </c>
      <c r="F704" s="20"/>
    </row>
    <row r="705" spans="1:6" x14ac:dyDescent="0.35">
      <c r="A705" t="s">
        <v>54</v>
      </c>
      <c r="B705" t="s">
        <v>815</v>
      </c>
      <c r="C705" t="s">
        <v>815</v>
      </c>
      <c r="D705" t="s">
        <v>658</v>
      </c>
      <c r="E705">
        <v>2021</v>
      </c>
      <c r="F705" s="20"/>
    </row>
    <row r="706" spans="1:6" x14ac:dyDescent="0.35">
      <c r="A706" t="s">
        <v>54</v>
      </c>
      <c r="B706" t="s">
        <v>815</v>
      </c>
      <c r="C706" t="s">
        <v>815</v>
      </c>
      <c r="D706" t="s">
        <v>658</v>
      </c>
      <c r="E706">
        <v>2017</v>
      </c>
      <c r="F706" s="20"/>
    </row>
  </sheetData>
  <sortState xmlns:xlrd2="http://schemas.microsoft.com/office/spreadsheetml/2017/richdata2" ref="A477:K706">
    <sortCondition sortBy="cellColor" ref="F477:F706" dxfId="2"/>
  </sortState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806D3A98-759B-4D7D-8935-EE5E47612575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C4450-A000-487D-BCB2-320413989B22}">
  <dimension ref="A1:M292"/>
  <sheetViews>
    <sheetView topLeftCell="A35" zoomScale="90" zoomScaleNormal="90" workbookViewId="0">
      <selection activeCell="G15" sqref="G15"/>
    </sheetView>
  </sheetViews>
  <sheetFormatPr defaultRowHeight="14.5" x14ac:dyDescent="0.35"/>
  <cols>
    <col min="1" max="1" width="15.26953125" customWidth="1"/>
    <col min="2" max="2" width="19.36328125" customWidth="1"/>
    <col min="3" max="3" width="18.453125" customWidth="1"/>
    <col min="4" max="4" width="15.7265625" customWidth="1"/>
  </cols>
  <sheetData>
    <row r="1" spans="1:7" ht="26" x14ac:dyDescent="0.6">
      <c r="A1" s="1" t="s">
        <v>816</v>
      </c>
    </row>
    <row r="3" spans="1:7" ht="18.5" x14ac:dyDescent="0.45">
      <c r="A3" s="2" t="s">
        <v>16</v>
      </c>
      <c r="C3" s="13" t="s">
        <v>17</v>
      </c>
    </row>
    <row r="5" spans="1:7" x14ac:dyDescent="0.35">
      <c r="A5" s="31" t="s">
        <v>18</v>
      </c>
      <c r="B5" s="31"/>
      <c r="C5" s="31"/>
    </row>
    <row r="6" spans="1:7" x14ac:dyDescent="0.35">
      <c r="A6" s="32" t="s">
        <v>19</v>
      </c>
      <c r="B6" s="32"/>
      <c r="C6" s="32"/>
    </row>
    <row r="7" spans="1:7" x14ac:dyDescent="0.35">
      <c r="A7" s="33" t="s">
        <v>20</v>
      </c>
      <c r="B7" s="33"/>
      <c r="C7" s="33"/>
    </row>
    <row r="8" spans="1:7" x14ac:dyDescent="0.35">
      <c r="A8" s="34" t="s">
        <v>21</v>
      </c>
      <c r="B8" s="34"/>
      <c r="C8" s="34"/>
    </row>
    <row r="9" spans="1:7" x14ac:dyDescent="0.35">
      <c r="A9" s="35" t="s">
        <v>22</v>
      </c>
      <c r="B9" s="35"/>
      <c r="C9" s="35"/>
    </row>
    <row r="10" spans="1:7" x14ac:dyDescent="0.35">
      <c r="A10" s="30" t="s">
        <v>23</v>
      </c>
      <c r="B10" s="30"/>
      <c r="C10" s="30"/>
    </row>
    <row r="12" spans="1:7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3" t="s">
        <v>34</v>
      </c>
    </row>
    <row r="14" spans="1:7" x14ac:dyDescent="0.35">
      <c r="A14" t="s">
        <v>54</v>
      </c>
      <c r="B14" t="s">
        <v>817</v>
      </c>
      <c r="C14" t="s">
        <v>818</v>
      </c>
      <c r="D14" t="s">
        <v>543</v>
      </c>
      <c r="E14">
        <v>2022</v>
      </c>
      <c r="F14" s="9"/>
    </row>
    <row r="15" spans="1:7" x14ac:dyDescent="0.35">
      <c r="A15" t="s">
        <v>54</v>
      </c>
      <c r="B15" t="s">
        <v>541</v>
      </c>
      <c r="C15" t="s">
        <v>819</v>
      </c>
      <c r="D15" t="s">
        <v>37</v>
      </c>
      <c r="E15">
        <v>2019</v>
      </c>
      <c r="F15" s="9"/>
    </row>
    <row r="16" spans="1:7" x14ac:dyDescent="0.35">
      <c r="A16" t="s">
        <v>54</v>
      </c>
      <c r="B16" t="s">
        <v>817</v>
      </c>
      <c r="C16" t="s">
        <v>820</v>
      </c>
      <c r="D16" t="s">
        <v>543</v>
      </c>
      <c r="E16">
        <v>2019</v>
      </c>
      <c r="F16" s="9"/>
    </row>
    <row r="17" spans="1:13" x14ac:dyDescent="0.35">
      <c r="A17" t="s">
        <v>54</v>
      </c>
      <c r="B17" t="s">
        <v>561</v>
      </c>
      <c r="C17" t="s">
        <v>821</v>
      </c>
      <c r="D17" t="s">
        <v>543</v>
      </c>
      <c r="E17">
        <v>2020</v>
      </c>
      <c r="F17" s="9"/>
    </row>
    <row r="18" spans="1:13" x14ac:dyDescent="0.35">
      <c r="A18" t="s">
        <v>54</v>
      </c>
      <c r="B18" t="s">
        <v>561</v>
      </c>
      <c r="C18" t="s">
        <v>821</v>
      </c>
      <c r="D18" t="s">
        <v>543</v>
      </c>
      <c r="E18">
        <v>2020</v>
      </c>
      <c r="F18" s="9"/>
    </row>
    <row r="19" spans="1:13" x14ac:dyDescent="0.35">
      <c r="A19" t="s">
        <v>548</v>
      </c>
      <c r="B19" t="s">
        <v>822</v>
      </c>
      <c r="C19" t="s">
        <v>822</v>
      </c>
      <c r="D19" t="s">
        <v>543</v>
      </c>
      <c r="E19">
        <v>2021</v>
      </c>
      <c r="F19" s="9"/>
    </row>
    <row r="20" spans="1:13" x14ac:dyDescent="0.35">
      <c r="A20" t="s">
        <v>548</v>
      </c>
      <c r="B20" t="s">
        <v>822</v>
      </c>
      <c r="C20" t="s">
        <v>822</v>
      </c>
      <c r="D20" t="s">
        <v>543</v>
      </c>
      <c r="E20">
        <v>2021</v>
      </c>
      <c r="F20" s="9"/>
    </row>
    <row r="21" spans="1:13" x14ac:dyDescent="0.35">
      <c r="A21" t="s">
        <v>548</v>
      </c>
      <c r="B21" t="s">
        <v>823</v>
      </c>
      <c r="C21" t="s">
        <v>823</v>
      </c>
      <c r="D21" t="s">
        <v>37</v>
      </c>
      <c r="E21">
        <v>2022</v>
      </c>
      <c r="F21" s="9"/>
      <c r="M21" t="s">
        <v>824</v>
      </c>
    </row>
    <row r="22" spans="1:13" x14ac:dyDescent="0.35">
      <c r="A22" t="s">
        <v>54</v>
      </c>
      <c r="B22" t="s">
        <v>825</v>
      </c>
      <c r="C22" t="s">
        <v>825</v>
      </c>
      <c r="D22" t="s">
        <v>632</v>
      </c>
      <c r="E22">
        <v>2018</v>
      </c>
      <c r="F22" s="9"/>
    </row>
    <row r="23" spans="1:13" x14ac:dyDescent="0.35">
      <c r="A23" t="s">
        <v>54</v>
      </c>
      <c r="B23" t="s">
        <v>826</v>
      </c>
      <c r="C23" t="s">
        <v>826</v>
      </c>
      <c r="D23" t="s">
        <v>543</v>
      </c>
      <c r="E23">
        <v>2021</v>
      </c>
      <c r="F23" s="9"/>
    </row>
    <row r="24" spans="1:13" x14ac:dyDescent="0.35">
      <c r="A24" t="s">
        <v>54</v>
      </c>
      <c r="B24" t="s">
        <v>826</v>
      </c>
      <c r="C24" t="s">
        <v>826</v>
      </c>
      <c r="D24" t="s">
        <v>543</v>
      </c>
      <c r="E24">
        <v>2021</v>
      </c>
      <c r="F24" s="9"/>
    </row>
    <row r="25" spans="1:13" x14ac:dyDescent="0.35">
      <c r="A25" t="s">
        <v>54</v>
      </c>
      <c r="B25" t="s">
        <v>826</v>
      </c>
      <c r="C25" t="s">
        <v>826</v>
      </c>
      <c r="D25" t="s">
        <v>543</v>
      </c>
      <c r="E25">
        <v>2021</v>
      </c>
      <c r="F25" s="9"/>
    </row>
    <row r="26" spans="1:13" x14ac:dyDescent="0.35">
      <c r="A26" t="s">
        <v>54</v>
      </c>
      <c r="B26" t="s">
        <v>826</v>
      </c>
      <c r="C26" t="s">
        <v>826</v>
      </c>
      <c r="D26" t="s">
        <v>543</v>
      </c>
      <c r="E26">
        <v>2021</v>
      </c>
      <c r="F26" s="9"/>
    </row>
    <row r="27" spans="1:13" x14ac:dyDescent="0.35">
      <c r="A27" t="s">
        <v>54</v>
      </c>
      <c r="B27" t="s">
        <v>826</v>
      </c>
      <c r="C27" t="s">
        <v>826</v>
      </c>
      <c r="D27" t="s">
        <v>543</v>
      </c>
      <c r="E27">
        <v>2021</v>
      </c>
      <c r="F27" s="9"/>
    </row>
    <row r="28" spans="1:13" x14ac:dyDescent="0.35">
      <c r="A28" t="s">
        <v>54</v>
      </c>
      <c r="B28" t="s">
        <v>827</v>
      </c>
      <c r="C28" t="s">
        <v>827</v>
      </c>
      <c r="D28" t="s">
        <v>574</v>
      </c>
      <c r="F28" s="9"/>
    </row>
    <row r="29" spans="1:13" x14ac:dyDescent="0.35">
      <c r="A29" t="s">
        <v>54</v>
      </c>
      <c r="B29" t="s">
        <v>829</v>
      </c>
      <c r="C29" t="s">
        <v>829</v>
      </c>
      <c r="D29" t="s">
        <v>574</v>
      </c>
      <c r="F29" s="9"/>
    </row>
    <row r="30" spans="1:13" x14ac:dyDescent="0.35">
      <c r="A30" t="s">
        <v>548</v>
      </c>
      <c r="B30" t="s">
        <v>817</v>
      </c>
      <c r="C30" t="s">
        <v>830</v>
      </c>
      <c r="D30" t="s">
        <v>543</v>
      </c>
      <c r="E30">
        <v>2019</v>
      </c>
      <c r="F30" s="9"/>
    </row>
    <row r="31" spans="1:13" x14ac:dyDescent="0.35">
      <c r="A31" t="s">
        <v>54</v>
      </c>
      <c r="C31" t="s">
        <v>831</v>
      </c>
      <c r="D31" t="s">
        <v>37</v>
      </c>
      <c r="E31">
        <v>2022</v>
      </c>
      <c r="F31" s="9"/>
    </row>
    <row r="32" spans="1:13" x14ac:dyDescent="0.35">
      <c r="A32" t="s">
        <v>54</v>
      </c>
      <c r="B32" t="s">
        <v>831</v>
      </c>
      <c r="C32" t="s">
        <v>831</v>
      </c>
      <c r="D32" t="s">
        <v>37</v>
      </c>
      <c r="E32">
        <v>2022</v>
      </c>
      <c r="F32" s="9"/>
    </row>
    <row r="33" spans="1:13" x14ac:dyDescent="0.35">
      <c r="A33" t="s">
        <v>54</v>
      </c>
      <c r="B33" t="s">
        <v>541</v>
      </c>
      <c r="C33" t="s">
        <v>832</v>
      </c>
      <c r="D33" t="s">
        <v>543</v>
      </c>
      <c r="E33">
        <v>2014</v>
      </c>
      <c r="F33" s="9"/>
    </row>
    <row r="34" spans="1:13" x14ac:dyDescent="0.35">
      <c r="A34" t="s">
        <v>54</v>
      </c>
      <c r="B34" t="s">
        <v>541</v>
      </c>
      <c r="C34" t="s">
        <v>832</v>
      </c>
      <c r="D34" t="s">
        <v>543</v>
      </c>
      <c r="E34">
        <v>2014</v>
      </c>
      <c r="F34" s="9"/>
    </row>
    <row r="35" spans="1:13" x14ac:dyDescent="0.35">
      <c r="A35" t="s">
        <v>54</v>
      </c>
      <c r="B35" t="s">
        <v>541</v>
      </c>
      <c r="C35" t="s">
        <v>832</v>
      </c>
      <c r="D35" t="s">
        <v>543</v>
      </c>
      <c r="E35">
        <v>2014</v>
      </c>
      <c r="F35" s="9"/>
      <c r="M35" t="s">
        <v>833</v>
      </c>
    </row>
    <row r="36" spans="1:13" x14ac:dyDescent="0.35">
      <c r="A36" t="s">
        <v>54</v>
      </c>
      <c r="B36" t="s">
        <v>541</v>
      </c>
      <c r="C36" t="s">
        <v>832</v>
      </c>
      <c r="D36" t="s">
        <v>543</v>
      </c>
      <c r="E36">
        <v>2015</v>
      </c>
      <c r="F36" s="9"/>
    </row>
    <row r="37" spans="1:13" x14ac:dyDescent="0.35">
      <c r="A37" t="s">
        <v>54</v>
      </c>
      <c r="B37" t="s">
        <v>541</v>
      </c>
      <c r="C37" t="s">
        <v>832</v>
      </c>
      <c r="D37" t="s">
        <v>543</v>
      </c>
      <c r="E37">
        <v>2014</v>
      </c>
      <c r="F37" s="9"/>
    </row>
    <row r="38" spans="1:13" x14ac:dyDescent="0.35">
      <c r="A38" t="s">
        <v>54</v>
      </c>
      <c r="B38" t="s">
        <v>541</v>
      </c>
      <c r="C38" t="s">
        <v>832</v>
      </c>
      <c r="D38" t="s">
        <v>543</v>
      </c>
      <c r="E38">
        <v>2015</v>
      </c>
      <c r="F38" s="9"/>
    </row>
    <row r="39" spans="1:13" x14ac:dyDescent="0.35">
      <c r="A39" t="s">
        <v>54</v>
      </c>
      <c r="B39" t="s">
        <v>834</v>
      </c>
      <c r="C39" t="s">
        <v>834</v>
      </c>
      <c r="D39" t="s">
        <v>37</v>
      </c>
      <c r="E39">
        <v>2024</v>
      </c>
      <c r="F39" s="9"/>
    </row>
    <row r="40" spans="1:13" x14ac:dyDescent="0.35">
      <c r="A40" t="s">
        <v>54</v>
      </c>
      <c r="B40" t="s">
        <v>817</v>
      </c>
      <c r="C40" t="s">
        <v>835</v>
      </c>
      <c r="D40" t="s">
        <v>543</v>
      </c>
      <c r="E40">
        <v>2019</v>
      </c>
      <c r="F40" s="9"/>
    </row>
    <row r="41" spans="1:13" x14ac:dyDescent="0.35">
      <c r="A41" t="s">
        <v>54</v>
      </c>
      <c r="B41" t="s">
        <v>541</v>
      </c>
      <c r="C41" t="s">
        <v>836</v>
      </c>
      <c r="D41" t="s">
        <v>543</v>
      </c>
      <c r="E41">
        <v>2007</v>
      </c>
      <c r="F41" s="9"/>
    </row>
    <row r="42" spans="1:13" x14ac:dyDescent="0.35">
      <c r="A42" t="s">
        <v>54</v>
      </c>
      <c r="B42" t="s">
        <v>726</v>
      </c>
      <c r="C42" t="s">
        <v>837</v>
      </c>
      <c r="D42" t="s">
        <v>543</v>
      </c>
      <c r="E42">
        <v>2016</v>
      </c>
      <c r="F42" s="9"/>
    </row>
    <row r="43" spans="1:13" x14ac:dyDescent="0.35">
      <c r="A43" t="s">
        <v>548</v>
      </c>
      <c r="B43" t="s">
        <v>838</v>
      </c>
      <c r="C43" t="s">
        <v>838</v>
      </c>
      <c r="D43" t="s">
        <v>543</v>
      </c>
      <c r="E43">
        <v>2014</v>
      </c>
      <c r="F43" s="9"/>
    </row>
    <row r="44" spans="1:13" x14ac:dyDescent="0.35">
      <c r="A44" t="s">
        <v>54</v>
      </c>
      <c r="B44" t="s">
        <v>726</v>
      </c>
      <c r="C44" t="s">
        <v>839</v>
      </c>
      <c r="D44" t="s">
        <v>543</v>
      </c>
      <c r="E44">
        <v>2015</v>
      </c>
      <c r="F44" s="9"/>
    </row>
    <row r="45" spans="1:13" x14ac:dyDescent="0.35">
      <c r="A45" t="s">
        <v>54</v>
      </c>
      <c r="B45" t="s">
        <v>541</v>
      </c>
      <c r="C45" t="s">
        <v>840</v>
      </c>
      <c r="D45" t="s">
        <v>543</v>
      </c>
      <c r="E45">
        <v>2011</v>
      </c>
      <c r="F45" s="9"/>
    </row>
    <row r="46" spans="1:13" x14ac:dyDescent="0.35">
      <c r="A46" t="s">
        <v>54</v>
      </c>
      <c r="C46" t="s">
        <v>841</v>
      </c>
      <c r="D46" t="s">
        <v>543</v>
      </c>
      <c r="F46" s="9"/>
    </row>
    <row r="47" spans="1:13" x14ac:dyDescent="0.35">
      <c r="A47" t="s">
        <v>54</v>
      </c>
      <c r="B47" t="s">
        <v>568</v>
      </c>
      <c r="C47" t="s">
        <v>842</v>
      </c>
      <c r="D47" t="s">
        <v>96</v>
      </c>
      <c r="E47">
        <v>2019</v>
      </c>
      <c r="F47" s="21"/>
      <c r="G47" t="s">
        <v>843</v>
      </c>
    </row>
    <row r="48" spans="1:13" x14ac:dyDescent="0.35">
      <c r="A48" t="s">
        <v>54</v>
      </c>
      <c r="B48" t="s">
        <v>568</v>
      </c>
      <c r="C48" t="s">
        <v>844</v>
      </c>
      <c r="D48" t="s">
        <v>68</v>
      </c>
      <c r="E48">
        <v>2012</v>
      </c>
      <c r="F48" s="21"/>
      <c r="G48" t="s">
        <v>843</v>
      </c>
      <c r="M48" t="s">
        <v>845</v>
      </c>
    </row>
    <row r="49" spans="1:13" x14ac:dyDescent="0.35">
      <c r="A49" t="s">
        <v>54</v>
      </c>
      <c r="B49" t="s">
        <v>561</v>
      </c>
      <c r="C49" t="s">
        <v>846</v>
      </c>
      <c r="D49" t="s">
        <v>68</v>
      </c>
      <c r="E49">
        <v>2014</v>
      </c>
      <c r="F49" s="21"/>
      <c r="G49" t="s">
        <v>847</v>
      </c>
    </row>
    <row r="50" spans="1:13" x14ac:dyDescent="0.35">
      <c r="A50" t="s">
        <v>54</v>
      </c>
      <c r="B50" t="s">
        <v>561</v>
      </c>
      <c r="C50" t="s">
        <v>846</v>
      </c>
      <c r="D50" t="s">
        <v>68</v>
      </c>
      <c r="E50">
        <v>2013</v>
      </c>
      <c r="F50" s="21"/>
      <c r="G50" t="s">
        <v>847</v>
      </c>
    </row>
    <row r="51" spans="1:13" x14ac:dyDescent="0.35">
      <c r="A51" t="s">
        <v>54</v>
      </c>
      <c r="B51" t="s">
        <v>561</v>
      </c>
      <c r="C51" t="s">
        <v>846</v>
      </c>
      <c r="D51" t="s">
        <v>68</v>
      </c>
      <c r="E51">
        <v>2015</v>
      </c>
      <c r="F51" s="21"/>
      <c r="G51" t="s">
        <v>847</v>
      </c>
    </row>
    <row r="52" spans="1:13" x14ac:dyDescent="0.35">
      <c r="A52" t="s">
        <v>54</v>
      </c>
      <c r="B52" t="s">
        <v>561</v>
      </c>
      <c r="C52" t="s">
        <v>848</v>
      </c>
      <c r="D52" t="s">
        <v>68</v>
      </c>
      <c r="E52">
        <v>2016</v>
      </c>
      <c r="F52" s="21"/>
      <c r="G52" t="s">
        <v>847</v>
      </c>
    </row>
    <row r="53" spans="1:13" x14ac:dyDescent="0.35">
      <c r="A53" t="s">
        <v>54</v>
      </c>
      <c r="B53" t="s">
        <v>849</v>
      </c>
      <c r="C53" t="s">
        <v>849</v>
      </c>
      <c r="D53" t="s">
        <v>68</v>
      </c>
      <c r="E53">
        <v>2012</v>
      </c>
      <c r="F53" s="21"/>
      <c r="G53" t="s">
        <v>847</v>
      </c>
    </row>
    <row r="54" spans="1:13" x14ac:dyDescent="0.35">
      <c r="A54" t="s">
        <v>54</v>
      </c>
      <c r="B54" t="s">
        <v>825</v>
      </c>
      <c r="C54" t="s">
        <v>825</v>
      </c>
      <c r="D54" t="s">
        <v>68</v>
      </c>
      <c r="E54">
        <v>2021</v>
      </c>
      <c r="F54" s="21"/>
      <c r="G54" t="s">
        <v>847</v>
      </c>
    </row>
    <row r="55" spans="1:13" x14ac:dyDescent="0.35">
      <c r="A55" t="s">
        <v>54</v>
      </c>
      <c r="B55" t="s">
        <v>850</v>
      </c>
      <c r="C55" t="s">
        <v>850</v>
      </c>
      <c r="D55" t="s">
        <v>68</v>
      </c>
      <c r="E55">
        <v>2008</v>
      </c>
      <c r="F55" s="21"/>
      <c r="G55" t="s">
        <v>847</v>
      </c>
    </row>
    <row r="56" spans="1:13" x14ac:dyDescent="0.35">
      <c r="A56" t="s">
        <v>54</v>
      </c>
      <c r="B56" t="s">
        <v>850</v>
      </c>
      <c r="C56" t="s">
        <v>850</v>
      </c>
      <c r="D56" t="s">
        <v>68</v>
      </c>
      <c r="E56">
        <v>2009</v>
      </c>
      <c r="F56" s="21"/>
      <c r="G56" t="s">
        <v>847</v>
      </c>
    </row>
    <row r="57" spans="1:13" x14ac:dyDescent="0.35">
      <c r="A57" t="s">
        <v>54</v>
      </c>
      <c r="B57" t="s">
        <v>850</v>
      </c>
      <c r="C57" t="s">
        <v>850</v>
      </c>
      <c r="D57" t="s">
        <v>68</v>
      </c>
      <c r="E57">
        <v>2021</v>
      </c>
      <c r="F57" s="21"/>
      <c r="G57" t="s">
        <v>847</v>
      </c>
    </row>
    <row r="58" spans="1:13" x14ac:dyDescent="0.35">
      <c r="A58" t="s">
        <v>54</v>
      </c>
      <c r="B58" t="s">
        <v>825</v>
      </c>
      <c r="C58" t="s">
        <v>825</v>
      </c>
      <c r="D58" t="s">
        <v>68</v>
      </c>
      <c r="E58">
        <v>2013</v>
      </c>
      <c r="F58" s="21"/>
      <c r="G58" t="s">
        <v>847</v>
      </c>
    </row>
    <row r="59" spans="1:13" x14ac:dyDescent="0.35">
      <c r="A59" t="s">
        <v>54</v>
      </c>
      <c r="B59" t="s">
        <v>850</v>
      </c>
      <c r="C59" t="s">
        <v>850</v>
      </c>
      <c r="D59" t="s">
        <v>574</v>
      </c>
      <c r="F59" s="21"/>
      <c r="G59" t="s">
        <v>847</v>
      </c>
    </row>
    <row r="60" spans="1:13" x14ac:dyDescent="0.35">
      <c r="A60" t="s">
        <v>54</v>
      </c>
      <c r="B60" t="s">
        <v>850</v>
      </c>
      <c r="C60" t="s">
        <v>850</v>
      </c>
      <c r="D60" t="s">
        <v>68</v>
      </c>
      <c r="E60">
        <v>2016</v>
      </c>
      <c r="F60" s="21"/>
      <c r="G60" t="s">
        <v>847</v>
      </c>
      <c r="M60" t="s">
        <v>851</v>
      </c>
    </row>
    <row r="61" spans="1:13" x14ac:dyDescent="0.35">
      <c r="A61" t="s">
        <v>54</v>
      </c>
      <c r="B61" t="s">
        <v>852</v>
      </c>
      <c r="C61" t="s">
        <v>852</v>
      </c>
      <c r="D61" t="s">
        <v>68</v>
      </c>
      <c r="E61">
        <v>2008</v>
      </c>
      <c r="F61" s="21"/>
      <c r="G61" t="s">
        <v>847</v>
      </c>
    </row>
    <row r="62" spans="1:13" x14ac:dyDescent="0.35">
      <c r="A62" t="s">
        <v>54</v>
      </c>
      <c r="B62" t="s">
        <v>852</v>
      </c>
      <c r="C62" t="s">
        <v>852</v>
      </c>
      <c r="D62" t="s">
        <v>68</v>
      </c>
      <c r="E62">
        <v>2008</v>
      </c>
      <c r="F62" s="21"/>
      <c r="G62" t="s">
        <v>847</v>
      </c>
    </row>
    <row r="63" spans="1:13" x14ac:dyDescent="0.35">
      <c r="A63" t="s">
        <v>54</v>
      </c>
      <c r="B63" t="s">
        <v>853</v>
      </c>
      <c r="C63" t="s">
        <v>853</v>
      </c>
      <c r="D63" t="s">
        <v>68</v>
      </c>
      <c r="E63">
        <v>2008</v>
      </c>
      <c r="F63" s="21"/>
      <c r="G63" t="s">
        <v>847</v>
      </c>
    </row>
    <row r="64" spans="1:13" x14ac:dyDescent="0.35">
      <c r="A64" t="s">
        <v>54</v>
      </c>
      <c r="B64" t="s">
        <v>854</v>
      </c>
      <c r="C64" t="s">
        <v>854</v>
      </c>
      <c r="D64" t="s">
        <v>68</v>
      </c>
      <c r="E64">
        <v>2016</v>
      </c>
      <c r="F64" s="21"/>
      <c r="G64" t="s">
        <v>847</v>
      </c>
    </row>
    <row r="65" spans="1:13" x14ac:dyDescent="0.35">
      <c r="A65" t="s">
        <v>54</v>
      </c>
      <c r="B65" t="s">
        <v>855</v>
      </c>
      <c r="C65" t="s">
        <v>855</v>
      </c>
      <c r="D65" t="s">
        <v>68</v>
      </c>
      <c r="E65">
        <v>2018</v>
      </c>
      <c r="F65" s="21"/>
      <c r="G65" t="s">
        <v>847</v>
      </c>
    </row>
    <row r="66" spans="1:13" x14ac:dyDescent="0.35">
      <c r="A66" t="s">
        <v>54</v>
      </c>
      <c r="B66" t="s">
        <v>855</v>
      </c>
      <c r="C66" t="s">
        <v>855</v>
      </c>
      <c r="D66" t="s">
        <v>68</v>
      </c>
      <c r="E66">
        <v>2019</v>
      </c>
      <c r="F66" s="21"/>
      <c r="G66" t="s">
        <v>847</v>
      </c>
    </row>
    <row r="67" spans="1:13" x14ac:dyDescent="0.35">
      <c r="A67" t="s">
        <v>54</v>
      </c>
      <c r="B67" t="s">
        <v>856</v>
      </c>
      <c r="C67" t="s">
        <v>856</v>
      </c>
      <c r="D67" t="s">
        <v>658</v>
      </c>
      <c r="E67">
        <v>2014</v>
      </c>
      <c r="F67" s="21"/>
      <c r="G67" t="s">
        <v>847</v>
      </c>
    </row>
    <row r="68" spans="1:13" x14ac:dyDescent="0.35">
      <c r="A68" t="s">
        <v>54</v>
      </c>
      <c r="B68" t="s">
        <v>626</v>
      </c>
      <c r="C68" t="s">
        <v>857</v>
      </c>
      <c r="D68" t="s">
        <v>96</v>
      </c>
      <c r="E68">
        <v>2018</v>
      </c>
      <c r="F68" s="21"/>
      <c r="G68" t="s">
        <v>858</v>
      </c>
    </row>
    <row r="69" spans="1:13" x14ac:dyDescent="0.35">
      <c r="A69" t="s">
        <v>54</v>
      </c>
      <c r="B69" t="s">
        <v>626</v>
      </c>
      <c r="C69" t="s">
        <v>857</v>
      </c>
      <c r="D69" t="s">
        <v>96</v>
      </c>
      <c r="E69">
        <v>2016</v>
      </c>
      <c r="F69" s="21"/>
      <c r="G69" t="s">
        <v>858</v>
      </c>
    </row>
    <row r="70" spans="1:13" x14ac:dyDescent="0.35">
      <c r="A70" t="s">
        <v>54</v>
      </c>
      <c r="B70" t="s">
        <v>626</v>
      </c>
      <c r="C70" t="s">
        <v>857</v>
      </c>
      <c r="D70" t="s">
        <v>96</v>
      </c>
      <c r="E70">
        <v>2016</v>
      </c>
      <c r="F70" s="21"/>
      <c r="G70" t="s">
        <v>858</v>
      </c>
    </row>
    <row r="71" spans="1:13" x14ac:dyDescent="0.35">
      <c r="A71" t="s">
        <v>54</v>
      </c>
      <c r="B71" t="s">
        <v>626</v>
      </c>
      <c r="C71" t="s">
        <v>859</v>
      </c>
      <c r="D71" t="s">
        <v>68</v>
      </c>
      <c r="E71">
        <v>2017</v>
      </c>
      <c r="F71" s="21"/>
      <c r="G71" t="s">
        <v>858</v>
      </c>
    </row>
    <row r="72" spans="1:13" x14ac:dyDescent="0.35">
      <c r="A72" t="s">
        <v>54</v>
      </c>
      <c r="B72" t="s">
        <v>626</v>
      </c>
      <c r="C72" t="s">
        <v>860</v>
      </c>
      <c r="D72" t="s">
        <v>68</v>
      </c>
      <c r="E72">
        <v>2019</v>
      </c>
      <c r="F72" s="21"/>
      <c r="G72" t="s">
        <v>858</v>
      </c>
    </row>
    <row r="73" spans="1:13" x14ac:dyDescent="0.35">
      <c r="A73" t="s">
        <v>54</v>
      </c>
      <c r="B73" t="s">
        <v>626</v>
      </c>
      <c r="C73" t="s">
        <v>860</v>
      </c>
      <c r="D73" t="s">
        <v>68</v>
      </c>
      <c r="E73">
        <v>2011</v>
      </c>
      <c r="F73" s="21"/>
      <c r="G73" t="s">
        <v>858</v>
      </c>
    </row>
    <row r="74" spans="1:13" x14ac:dyDescent="0.35">
      <c r="A74" t="s">
        <v>54</v>
      </c>
      <c r="B74" t="s">
        <v>626</v>
      </c>
      <c r="C74" t="s">
        <v>860</v>
      </c>
      <c r="D74" t="s">
        <v>68</v>
      </c>
      <c r="E74">
        <v>2016</v>
      </c>
      <c r="F74" s="21"/>
      <c r="G74" t="s">
        <v>858</v>
      </c>
    </row>
    <row r="75" spans="1:13" x14ac:dyDescent="0.35">
      <c r="A75" t="s">
        <v>54</v>
      </c>
      <c r="B75" t="s">
        <v>626</v>
      </c>
      <c r="C75" t="s">
        <v>860</v>
      </c>
      <c r="D75" t="s">
        <v>339</v>
      </c>
      <c r="E75">
        <v>2013</v>
      </c>
      <c r="F75" s="21"/>
      <c r="G75" t="s">
        <v>858</v>
      </c>
      <c r="M75" t="s">
        <v>861</v>
      </c>
    </row>
    <row r="76" spans="1:13" x14ac:dyDescent="0.35">
      <c r="A76" t="s">
        <v>54</v>
      </c>
      <c r="B76" t="s">
        <v>862</v>
      </c>
      <c r="C76" t="s">
        <v>860</v>
      </c>
      <c r="D76" t="s">
        <v>68</v>
      </c>
      <c r="E76">
        <v>2018</v>
      </c>
      <c r="F76" s="21"/>
      <c r="G76" t="s">
        <v>858</v>
      </c>
    </row>
    <row r="77" spans="1:13" x14ac:dyDescent="0.35">
      <c r="A77" t="s">
        <v>54</v>
      </c>
      <c r="B77" t="s">
        <v>862</v>
      </c>
      <c r="C77" t="s">
        <v>860</v>
      </c>
      <c r="D77" t="s">
        <v>68</v>
      </c>
      <c r="E77">
        <v>2018</v>
      </c>
      <c r="F77" s="21"/>
      <c r="G77" t="s">
        <v>858</v>
      </c>
    </row>
    <row r="78" spans="1:13" x14ac:dyDescent="0.35">
      <c r="A78" t="s">
        <v>54</v>
      </c>
      <c r="B78" t="s">
        <v>862</v>
      </c>
      <c r="C78" t="s">
        <v>860</v>
      </c>
      <c r="D78" t="s">
        <v>68</v>
      </c>
      <c r="E78">
        <v>2017</v>
      </c>
      <c r="F78" s="21"/>
      <c r="G78" t="s">
        <v>858</v>
      </c>
    </row>
    <row r="79" spans="1:13" x14ac:dyDescent="0.35">
      <c r="A79" t="s">
        <v>54</v>
      </c>
      <c r="B79" t="s">
        <v>862</v>
      </c>
      <c r="C79" t="s">
        <v>860</v>
      </c>
      <c r="D79" t="s">
        <v>68</v>
      </c>
      <c r="E79">
        <v>2017</v>
      </c>
      <c r="F79" s="21"/>
      <c r="G79" t="s">
        <v>858</v>
      </c>
    </row>
    <row r="80" spans="1:13" x14ac:dyDescent="0.35">
      <c r="A80" t="s">
        <v>54</v>
      </c>
      <c r="B80" t="s">
        <v>862</v>
      </c>
      <c r="C80" t="s">
        <v>860</v>
      </c>
      <c r="D80" t="s">
        <v>68</v>
      </c>
      <c r="E80">
        <v>2017</v>
      </c>
      <c r="F80" s="21"/>
      <c r="G80" t="s">
        <v>858</v>
      </c>
    </row>
    <row r="81" spans="1:13" x14ac:dyDescent="0.35">
      <c r="A81" t="s">
        <v>54</v>
      </c>
      <c r="B81" t="s">
        <v>860</v>
      </c>
      <c r="C81" t="s">
        <v>860</v>
      </c>
      <c r="D81" t="s">
        <v>68</v>
      </c>
      <c r="E81">
        <v>2020</v>
      </c>
      <c r="F81" s="21"/>
      <c r="G81" t="s">
        <v>858</v>
      </c>
    </row>
    <row r="82" spans="1:13" x14ac:dyDescent="0.35">
      <c r="A82" t="s">
        <v>54</v>
      </c>
      <c r="B82" t="s">
        <v>860</v>
      </c>
      <c r="C82" t="s">
        <v>860</v>
      </c>
      <c r="D82" t="s">
        <v>68</v>
      </c>
      <c r="E82">
        <v>2014</v>
      </c>
      <c r="F82" s="21"/>
      <c r="G82" t="s">
        <v>858</v>
      </c>
    </row>
    <row r="83" spans="1:13" x14ac:dyDescent="0.35">
      <c r="A83" t="s">
        <v>54</v>
      </c>
      <c r="B83" t="s">
        <v>860</v>
      </c>
      <c r="C83" t="s">
        <v>860</v>
      </c>
      <c r="D83" t="s">
        <v>68</v>
      </c>
      <c r="E83">
        <v>2014</v>
      </c>
      <c r="F83" s="21"/>
      <c r="G83" t="s">
        <v>858</v>
      </c>
    </row>
    <row r="84" spans="1:13" x14ac:dyDescent="0.35">
      <c r="A84" t="s">
        <v>54</v>
      </c>
      <c r="B84" t="s">
        <v>860</v>
      </c>
      <c r="C84" t="s">
        <v>860</v>
      </c>
      <c r="D84" t="s">
        <v>658</v>
      </c>
      <c r="E84">
        <v>2017</v>
      </c>
      <c r="F84" s="21"/>
      <c r="G84" t="s">
        <v>858</v>
      </c>
    </row>
    <row r="85" spans="1:13" x14ac:dyDescent="0.35">
      <c r="A85" t="s">
        <v>54</v>
      </c>
      <c r="B85" t="s">
        <v>860</v>
      </c>
      <c r="C85" t="s">
        <v>860</v>
      </c>
      <c r="D85" t="s">
        <v>658</v>
      </c>
      <c r="E85">
        <v>2020</v>
      </c>
      <c r="F85" s="21"/>
      <c r="G85" t="s">
        <v>858</v>
      </c>
    </row>
    <row r="86" spans="1:13" x14ac:dyDescent="0.35">
      <c r="A86" t="s">
        <v>54</v>
      </c>
      <c r="B86" t="s">
        <v>860</v>
      </c>
      <c r="C86" t="s">
        <v>860</v>
      </c>
      <c r="D86" t="s">
        <v>658</v>
      </c>
      <c r="E86">
        <v>2020</v>
      </c>
      <c r="F86" s="21"/>
      <c r="G86" t="s">
        <v>858</v>
      </c>
    </row>
    <row r="87" spans="1:13" x14ac:dyDescent="0.35">
      <c r="A87" t="s">
        <v>54</v>
      </c>
      <c r="B87" t="s">
        <v>860</v>
      </c>
      <c r="C87" t="s">
        <v>860</v>
      </c>
      <c r="D87" t="s">
        <v>658</v>
      </c>
      <c r="E87">
        <v>2010</v>
      </c>
      <c r="F87" s="21"/>
      <c r="G87" t="s">
        <v>858</v>
      </c>
    </row>
    <row r="88" spans="1:13" x14ac:dyDescent="0.35">
      <c r="A88" t="s">
        <v>54</v>
      </c>
      <c r="B88" t="s">
        <v>860</v>
      </c>
      <c r="C88" t="s">
        <v>860</v>
      </c>
      <c r="D88" t="s">
        <v>658</v>
      </c>
      <c r="E88">
        <v>2017</v>
      </c>
      <c r="F88" s="21"/>
      <c r="G88" t="s">
        <v>858</v>
      </c>
      <c r="M88" t="s">
        <v>863</v>
      </c>
    </row>
    <row r="89" spans="1:13" x14ac:dyDescent="0.35">
      <c r="A89" t="s">
        <v>54</v>
      </c>
      <c r="B89" t="s">
        <v>860</v>
      </c>
      <c r="C89" t="s">
        <v>860</v>
      </c>
      <c r="D89" t="s">
        <v>658</v>
      </c>
      <c r="E89">
        <v>2020</v>
      </c>
      <c r="F89" s="21"/>
      <c r="G89" t="s">
        <v>858</v>
      </c>
    </row>
    <row r="90" spans="1:13" x14ac:dyDescent="0.35">
      <c r="A90" t="s">
        <v>54</v>
      </c>
      <c r="B90" t="s">
        <v>860</v>
      </c>
      <c r="C90" t="s">
        <v>860</v>
      </c>
      <c r="D90" t="s">
        <v>68</v>
      </c>
      <c r="E90">
        <v>2014</v>
      </c>
      <c r="F90" s="21"/>
      <c r="G90" t="s">
        <v>858</v>
      </c>
    </row>
    <row r="91" spans="1:13" x14ac:dyDescent="0.35">
      <c r="A91" t="s">
        <v>54</v>
      </c>
      <c r="B91" t="s">
        <v>860</v>
      </c>
      <c r="C91" t="s">
        <v>860</v>
      </c>
      <c r="D91" t="s">
        <v>68</v>
      </c>
      <c r="F91" s="21"/>
      <c r="G91" t="s">
        <v>858</v>
      </c>
    </row>
    <row r="92" spans="1:13" x14ac:dyDescent="0.35">
      <c r="A92" t="s">
        <v>54</v>
      </c>
      <c r="B92" t="s">
        <v>864</v>
      </c>
      <c r="C92" t="s">
        <v>864</v>
      </c>
      <c r="D92" t="s">
        <v>658</v>
      </c>
      <c r="E92">
        <v>2023</v>
      </c>
      <c r="F92" s="21"/>
      <c r="G92" t="s">
        <v>858</v>
      </c>
    </row>
    <row r="93" spans="1:13" x14ac:dyDescent="0.35">
      <c r="A93" t="s">
        <v>54</v>
      </c>
      <c r="B93" t="s">
        <v>864</v>
      </c>
      <c r="C93" t="s">
        <v>864</v>
      </c>
      <c r="D93" t="s">
        <v>68</v>
      </c>
      <c r="F93" s="21"/>
      <c r="G93" t="s">
        <v>858</v>
      </c>
    </row>
    <row r="94" spans="1:13" x14ac:dyDescent="0.35">
      <c r="A94" t="s">
        <v>54</v>
      </c>
      <c r="B94" t="s">
        <v>865</v>
      </c>
      <c r="C94" t="s">
        <v>865</v>
      </c>
      <c r="D94" t="s">
        <v>68</v>
      </c>
      <c r="F94" s="21"/>
      <c r="G94" t="s">
        <v>858</v>
      </c>
    </row>
    <row r="95" spans="1:13" x14ac:dyDescent="0.35">
      <c r="A95" t="s">
        <v>54</v>
      </c>
      <c r="B95" t="s">
        <v>626</v>
      </c>
      <c r="C95" t="s">
        <v>866</v>
      </c>
      <c r="D95" t="s">
        <v>68</v>
      </c>
      <c r="E95">
        <v>2008</v>
      </c>
      <c r="F95" s="21"/>
      <c r="G95" t="s">
        <v>858</v>
      </c>
    </row>
    <row r="96" spans="1:13" x14ac:dyDescent="0.35">
      <c r="A96" t="s">
        <v>54</v>
      </c>
      <c r="B96" t="s">
        <v>626</v>
      </c>
      <c r="C96" t="s">
        <v>867</v>
      </c>
      <c r="D96" t="s">
        <v>68</v>
      </c>
      <c r="E96">
        <v>2011</v>
      </c>
      <c r="F96" s="21"/>
      <c r="G96" t="s">
        <v>858</v>
      </c>
    </row>
    <row r="97" spans="1:13" x14ac:dyDescent="0.35">
      <c r="A97" t="s">
        <v>54</v>
      </c>
      <c r="B97" t="s">
        <v>626</v>
      </c>
      <c r="C97" t="s">
        <v>868</v>
      </c>
      <c r="D97" t="s">
        <v>68</v>
      </c>
      <c r="E97">
        <v>2018</v>
      </c>
      <c r="F97" s="21"/>
      <c r="G97" t="s">
        <v>858</v>
      </c>
    </row>
    <row r="98" spans="1:13" x14ac:dyDescent="0.35">
      <c r="A98" t="s">
        <v>54</v>
      </c>
      <c r="B98" t="s">
        <v>626</v>
      </c>
      <c r="C98" t="s">
        <v>869</v>
      </c>
      <c r="D98" t="s">
        <v>68</v>
      </c>
      <c r="E98">
        <v>2017</v>
      </c>
      <c r="F98" s="21"/>
      <c r="G98" t="s">
        <v>858</v>
      </c>
    </row>
    <row r="99" spans="1:13" x14ac:dyDescent="0.35">
      <c r="A99" t="s">
        <v>54</v>
      </c>
      <c r="B99" t="s">
        <v>870</v>
      </c>
      <c r="C99" t="s">
        <v>870</v>
      </c>
      <c r="D99" t="s">
        <v>68</v>
      </c>
      <c r="E99">
        <v>2007</v>
      </c>
      <c r="F99" s="21"/>
      <c r="G99" t="s">
        <v>858</v>
      </c>
    </row>
    <row r="100" spans="1:13" x14ac:dyDescent="0.35">
      <c r="A100" t="s">
        <v>54</v>
      </c>
      <c r="B100" t="s">
        <v>870</v>
      </c>
      <c r="C100" t="s">
        <v>870</v>
      </c>
      <c r="D100" t="s">
        <v>68</v>
      </c>
      <c r="E100">
        <v>2016</v>
      </c>
      <c r="F100" s="21"/>
      <c r="G100" t="s">
        <v>858</v>
      </c>
    </row>
    <row r="101" spans="1:13" x14ac:dyDescent="0.35">
      <c r="A101" t="s">
        <v>54</v>
      </c>
      <c r="B101" t="s">
        <v>870</v>
      </c>
      <c r="C101" t="s">
        <v>870</v>
      </c>
      <c r="D101" t="s">
        <v>68</v>
      </c>
      <c r="E101">
        <v>2016</v>
      </c>
      <c r="F101" s="21"/>
      <c r="G101" t="s">
        <v>858</v>
      </c>
    </row>
    <row r="102" spans="1:13" x14ac:dyDescent="0.35">
      <c r="A102" t="s">
        <v>54</v>
      </c>
      <c r="B102" t="s">
        <v>870</v>
      </c>
      <c r="C102" t="s">
        <v>870</v>
      </c>
      <c r="D102" t="s">
        <v>68</v>
      </c>
      <c r="E102">
        <v>2018</v>
      </c>
      <c r="F102" s="21"/>
      <c r="G102" t="s">
        <v>858</v>
      </c>
    </row>
    <row r="103" spans="1:13" x14ac:dyDescent="0.35">
      <c r="A103" t="s">
        <v>54</v>
      </c>
      <c r="B103" t="s">
        <v>870</v>
      </c>
      <c r="C103" t="s">
        <v>870</v>
      </c>
      <c r="D103" t="s">
        <v>68</v>
      </c>
      <c r="E103">
        <v>2018</v>
      </c>
      <c r="F103" s="21"/>
      <c r="G103" t="s">
        <v>858</v>
      </c>
      <c r="M103" t="s">
        <v>871</v>
      </c>
    </row>
    <row r="104" spans="1:13" x14ac:dyDescent="0.35">
      <c r="A104" t="s">
        <v>54</v>
      </c>
      <c r="B104" t="s">
        <v>872</v>
      </c>
      <c r="C104" t="s">
        <v>872</v>
      </c>
      <c r="D104" t="s">
        <v>68</v>
      </c>
      <c r="E104">
        <v>2017</v>
      </c>
      <c r="F104" s="21"/>
      <c r="G104" t="s">
        <v>858</v>
      </c>
    </row>
    <row r="105" spans="1:13" x14ac:dyDescent="0.35">
      <c r="A105" t="s">
        <v>54</v>
      </c>
      <c r="B105" t="s">
        <v>873</v>
      </c>
      <c r="C105" t="s">
        <v>873</v>
      </c>
      <c r="D105" t="s">
        <v>68</v>
      </c>
      <c r="E105">
        <v>2016</v>
      </c>
      <c r="F105" s="21"/>
      <c r="G105" t="s">
        <v>858</v>
      </c>
    </row>
    <row r="106" spans="1:13" x14ac:dyDescent="0.35">
      <c r="A106" t="s">
        <v>54</v>
      </c>
      <c r="B106" t="s">
        <v>874</v>
      </c>
      <c r="C106" t="s">
        <v>874</v>
      </c>
      <c r="D106" t="s">
        <v>68</v>
      </c>
      <c r="E106">
        <v>2016</v>
      </c>
      <c r="F106" s="21"/>
      <c r="G106" t="s">
        <v>858</v>
      </c>
    </row>
    <row r="107" spans="1:13" x14ac:dyDescent="0.35">
      <c r="A107" t="s">
        <v>54</v>
      </c>
      <c r="B107" t="s">
        <v>874</v>
      </c>
      <c r="C107" t="s">
        <v>874</v>
      </c>
      <c r="D107" t="s">
        <v>68</v>
      </c>
      <c r="E107">
        <v>2016</v>
      </c>
      <c r="F107" s="21"/>
      <c r="G107" t="s">
        <v>858</v>
      </c>
    </row>
    <row r="108" spans="1:13" x14ac:dyDescent="0.35">
      <c r="A108" t="s">
        <v>54</v>
      </c>
      <c r="B108" t="s">
        <v>875</v>
      </c>
      <c r="C108" t="s">
        <v>875</v>
      </c>
      <c r="D108" t="s">
        <v>68</v>
      </c>
      <c r="E108">
        <v>2012</v>
      </c>
      <c r="F108" s="21"/>
      <c r="G108" t="s">
        <v>858</v>
      </c>
    </row>
    <row r="109" spans="1:13" x14ac:dyDescent="0.35">
      <c r="A109" t="s">
        <v>876</v>
      </c>
      <c r="B109" t="s">
        <v>877</v>
      </c>
      <c r="D109" t="s">
        <v>68</v>
      </c>
      <c r="E109">
        <v>2018</v>
      </c>
      <c r="F109" s="21"/>
      <c r="G109" t="s">
        <v>858</v>
      </c>
    </row>
    <row r="110" spans="1:13" x14ac:dyDescent="0.35">
      <c r="A110" t="s">
        <v>54</v>
      </c>
      <c r="B110" t="s">
        <v>878</v>
      </c>
      <c r="C110" t="s">
        <v>878</v>
      </c>
      <c r="D110" t="s">
        <v>68</v>
      </c>
      <c r="E110">
        <v>2006</v>
      </c>
      <c r="F110" s="21"/>
      <c r="G110" t="s">
        <v>879</v>
      </c>
    </row>
    <row r="111" spans="1:13" x14ac:dyDescent="0.35">
      <c r="A111" t="s">
        <v>54</v>
      </c>
      <c r="B111" t="s">
        <v>880</v>
      </c>
      <c r="C111" t="s">
        <v>880</v>
      </c>
      <c r="D111" t="s">
        <v>68</v>
      </c>
      <c r="F111" s="21"/>
      <c r="G111" t="s">
        <v>879</v>
      </c>
    </row>
    <row r="112" spans="1:13" x14ac:dyDescent="0.35">
      <c r="A112" t="s">
        <v>54</v>
      </c>
      <c r="B112" t="s">
        <v>579</v>
      </c>
      <c r="C112" t="s">
        <v>881</v>
      </c>
      <c r="D112" t="s">
        <v>68</v>
      </c>
      <c r="E112">
        <v>2021</v>
      </c>
      <c r="F112" s="21"/>
      <c r="G112" t="s">
        <v>882</v>
      </c>
    </row>
    <row r="113" spans="1:13" x14ac:dyDescent="0.35">
      <c r="A113" t="s">
        <v>54</v>
      </c>
      <c r="B113" t="s">
        <v>579</v>
      </c>
      <c r="C113" t="s">
        <v>881</v>
      </c>
      <c r="D113" t="s">
        <v>68</v>
      </c>
      <c r="E113">
        <v>2023</v>
      </c>
      <c r="F113" s="21"/>
      <c r="M113" t="s">
        <v>883</v>
      </c>
    </row>
    <row r="114" spans="1:13" x14ac:dyDescent="0.35">
      <c r="A114" t="s">
        <v>54</v>
      </c>
      <c r="B114" t="s">
        <v>579</v>
      </c>
      <c r="C114" t="s">
        <v>881</v>
      </c>
      <c r="D114" t="s">
        <v>68</v>
      </c>
      <c r="E114">
        <v>2019</v>
      </c>
      <c r="F114" s="21"/>
    </row>
    <row r="115" spans="1:13" x14ac:dyDescent="0.35">
      <c r="A115" t="s">
        <v>54</v>
      </c>
      <c r="B115" t="s">
        <v>579</v>
      </c>
      <c r="C115" t="s">
        <v>881</v>
      </c>
      <c r="D115" t="s">
        <v>68</v>
      </c>
      <c r="E115">
        <v>2023</v>
      </c>
      <c r="F115" s="21"/>
    </row>
    <row r="116" spans="1:13" x14ac:dyDescent="0.35">
      <c r="A116" t="s">
        <v>54</v>
      </c>
      <c r="B116" t="s">
        <v>579</v>
      </c>
      <c r="C116" t="s">
        <v>884</v>
      </c>
      <c r="D116" t="s">
        <v>68</v>
      </c>
      <c r="E116">
        <v>2016</v>
      </c>
      <c r="F116" s="21"/>
    </row>
    <row r="117" spans="1:13" x14ac:dyDescent="0.35">
      <c r="A117" t="s">
        <v>54</v>
      </c>
      <c r="B117" t="s">
        <v>579</v>
      </c>
      <c r="C117" t="s">
        <v>884</v>
      </c>
      <c r="D117" t="s">
        <v>68</v>
      </c>
      <c r="E117">
        <v>2014</v>
      </c>
      <c r="F117" s="21"/>
    </row>
    <row r="118" spans="1:13" x14ac:dyDescent="0.35">
      <c r="A118" t="s">
        <v>54</v>
      </c>
      <c r="B118" t="s">
        <v>579</v>
      </c>
      <c r="C118" t="s">
        <v>884</v>
      </c>
      <c r="D118" t="s">
        <v>68</v>
      </c>
      <c r="E118">
        <v>2014</v>
      </c>
      <c r="F118" s="21"/>
    </row>
    <row r="119" spans="1:13" x14ac:dyDescent="0.35">
      <c r="A119" t="s">
        <v>54</v>
      </c>
      <c r="B119" t="s">
        <v>579</v>
      </c>
      <c r="C119" t="s">
        <v>884</v>
      </c>
      <c r="D119" t="s">
        <v>68</v>
      </c>
      <c r="E119">
        <v>2014</v>
      </c>
      <c r="F119" s="21"/>
    </row>
    <row r="120" spans="1:13" x14ac:dyDescent="0.35">
      <c r="A120" t="s">
        <v>54</v>
      </c>
      <c r="B120" t="s">
        <v>579</v>
      </c>
      <c r="C120" t="s">
        <v>884</v>
      </c>
      <c r="D120" t="s">
        <v>68</v>
      </c>
      <c r="E120">
        <v>2018</v>
      </c>
      <c r="F120" s="21"/>
    </row>
    <row r="121" spans="1:13" x14ac:dyDescent="0.35">
      <c r="A121" t="s">
        <v>54</v>
      </c>
      <c r="B121" t="s">
        <v>579</v>
      </c>
      <c r="C121" t="s">
        <v>884</v>
      </c>
      <c r="D121" t="s">
        <v>68</v>
      </c>
      <c r="E121">
        <v>2018</v>
      </c>
      <c r="F121" s="21"/>
    </row>
    <row r="122" spans="1:13" x14ac:dyDescent="0.35">
      <c r="A122" t="s">
        <v>54</v>
      </c>
      <c r="B122" t="s">
        <v>579</v>
      </c>
      <c r="C122" t="s">
        <v>884</v>
      </c>
      <c r="D122" t="s">
        <v>68</v>
      </c>
      <c r="E122">
        <v>2018</v>
      </c>
      <c r="F122" s="21"/>
    </row>
    <row r="123" spans="1:13" x14ac:dyDescent="0.35">
      <c r="A123" t="s">
        <v>54</v>
      </c>
      <c r="B123" t="s">
        <v>885</v>
      </c>
      <c r="C123" t="s">
        <v>885</v>
      </c>
      <c r="D123" t="s">
        <v>68</v>
      </c>
      <c r="E123">
        <v>2010</v>
      </c>
      <c r="F123" s="21"/>
      <c r="G123" t="s">
        <v>886</v>
      </c>
    </row>
    <row r="124" spans="1:13" x14ac:dyDescent="0.35">
      <c r="A124" t="s">
        <v>54</v>
      </c>
      <c r="B124" t="s">
        <v>887</v>
      </c>
      <c r="C124" t="s">
        <v>887</v>
      </c>
      <c r="D124" t="s">
        <v>68</v>
      </c>
      <c r="E124">
        <v>2021</v>
      </c>
      <c r="F124" s="21"/>
      <c r="G124" t="s">
        <v>886</v>
      </c>
    </row>
    <row r="125" spans="1:13" x14ac:dyDescent="0.35">
      <c r="A125" t="s">
        <v>54</v>
      </c>
      <c r="B125" t="s">
        <v>887</v>
      </c>
      <c r="C125" t="s">
        <v>887</v>
      </c>
      <c r="D125" t="s">
        <v>68</v>
      </c>
      <c r="E125">
        <v>2013</v>
      </c>
      <c r="F125" s="21"/>
      <c r="G125" t="s">
        <v>886</v>
      </c>
    </row>
    <row r="126" spans="1:13" x14ac:dyDescent="0.35">
      <c r="A126" t="s">
        <v>54</v>
      </c>
      <c r="B126" t="s">
        <v>888</v>
      </c>
      <c r="C126" t="s">
        <v>888</v>
      </c>
      <c r="D126" t="s">
        <v>68</v>
      </c>
      <c r="E126">
        <v>2014</v>
      </c>
      <c r="F126" s="21"/>
      <c r="G126" t="s">
        <v>886</v>
      </c>
    </row>
    <row r="127" spans="1:13" x14ac:dyDescent="0.35">
      <c r="A127" t="s">
        <v>54</v>
      </c>
      <c r="B127" t="s">
        <v>889</v>
      </c>
      <c r="C127" t="s">
        <v>889</v>
      </c>
      <c r="D127" t="s">
        <v>68</v>
      </c>
      <c r="E127">
        <v>2013</v>
      </c>
      <c r="F127" s="21"/>
      <c r="G127" t="s">
        <v>886</v>
      </c>
    </row>
    <row r="128" spans="1:13" x14ac:dyDescent="0.35">
      <c r="A128" t="s">
        <v>54</v>
      </c>
      <c r="B128" t="s">
        <v>890</v>
      </c>
      <c r="C128" t="s">
        <v>890</v>
      </c>
      <c r="D128" t="s">
        <v>68</v>
      </c>
      <c r="E128">
        <v>2013</v>
      </c>
      <c r="F128" s="21"/>
      <c r="G128" t="s">
        <v>886</v>
      </c>
      <c r="M128" t="s">
        <v>891</v>
      </c>
    </row>
    <row r="129" spans="1:13" x14ac:dyDescent="0.35">
      <c r="A129" t="s">
        <v>54</v>
      </c>
      <c r="B129" t="s">
        <v>892</v>
      </c>
      <c r="C129" t="s">
        <v>892</v>
      </c>
      <c r="D129" t="s">
        <v>68</v>
      </c>
      <c r="E129">
        <v>2012</v>
      </c>
      <c r="F129" s="21"/>
      <c r="G129" t="s">
        <v>886</v>
      </c>
    </row>
    <row r="130" spans="1:13" x14ac:dyDescent="0.35">
      <c r="A130" t="s">
        <v>54</v>
      </c>
      <c r="B130" t="s">
        <v>893</v>
      </c>
      <c r="C130" t="s">
        <v>893</v>
      </c>
      <c r="D130" t="s">
        <v>68</v>
      </c>
      <c r="E130">
        <v>2010</v>
      </c>
      <c r="F130" s="21"/>
      <c r="G130" t="s">
        <v>886</v>
      </c>
    </row>
    <row r="131" spans="1:13" x14ac:dyDescent="0.35">
      <c r="A131" t="s">
        <v>54</v>
      </c>
      <c r="B131" t="s">
        <v>555</v>
      </c>
      <c r="C131" t="s">
        <v>894</v>
      </c>
      <c r="D131" t="s">
        <v>68</v>
      </c>
      <c r="E131">
        <v>2019</v>
      </c>
      <c r="F131" s="21"/>
      <c r="G131" t="s">
        <v>833</v>
      </c>
    </row>
    <row r="132" spans="1:13" x14ac:dyDescent="0.35">
      <c r="A132" t="s">
        <v>54</v>
      </c>
      <c r="B132" t="s">
        <v>555</v>
      </c>
      <c r="C132" t="s">
        <v>894</v>
      </c>
      <c r="D132" t="s">
        <v>68</v>
      </c>
      <c r="E132">
        <v>2019</v>
      </c>
      <c r="F132" s="21"/>
      <c r="G132" t="s">
        <v>833</v>
      </c>
    </row>
    <row r="133" spans="1:13" x14ac:dyDescent="0.35">
      <c r="A133" t="s">
        <v>54</v>
      </c>
      <c r="B133" t="s">
        <v>555</v>
      </c>
      <c r="C133" t="s">
        <v>894</v>
      </c>
      <c r="D133" t="s">
        <v>68</v>
      </c>
      <c r="E133">
        <v>2019</v>
      </c>
      <c r="F133" s="21"/>
      <c r="G133" t="s">
        <v>833</v>
      </c>
    </row>
    <row r="134" spans="1:13" x14ac:dyDescent="0.35">
      <c r="A134" t="s">
        <v>54</v>
      </c>
      <c r="B134" t="s">
        <v>555</v>
      </c>
      <c r="C134" t="s">
        <v>894</v>
      </c>
      <c r="D134" t="s">
        <v>68</v>
      </c>
      <c r="E134">
        <v>2019</v>
      </c>
      <c r="F134" s="21"/>
      <c r="G134" t="s">
        <v>833</v>
      </c>
    </row>
    <row r="135" spans="1:13" x14ac:dyDescent="0.35">
      <c r="A135" t="s">
        <v>54</v>
      </c>
      <c r="B135" t="s">
        <v>555</v>
      </c>
      <c r="C135" t="s">
        <v>894</v>
      </c>
      <c r="D135" t="s">
        <v>68</v>
      </c>
      <c r="E135">
        <v>2019</v>
      </c>
      <c r="F135" s="21"/>
      <c r="G135" t="s">
        <v>833</v>
      </c>
    </row>
    <row r="136" spans="1:13" x14ac:dyDescent="0.35">
      <c r="A136" t="s">
        <v>54</v>
      </c>
      <c r="B136" t="s">
        <v>555</v>
      </c>
      <c r="C136" t="s">
        <v>894</v>
      </c>
      <c r="D136" t="s">
        <v>68</v>
      </c>
      <c r="E136">
        <v>2018</v>
      </c>
      <c r="F136" s="21"/>
      <c r="G136" t="s">
        <v>833</v>
      </c>
    </row>
    <row r="137" spans="1:13" x14ac:dyDescent="0.35">
      <c r="A137" t="s">
        <v>548</v>
      </c>
      <c r="B137" t="s">
        <v>895</v>
      </c>
      <c r="C137" t="s">
        <v>895</v>
      </c>
      <c r="D137" t="s">
        <v>75</v>
      </c>
      <c r="E137">
        <v>2016</v>
      </c>
      <c r="F137" s="21"/>
      <c r="G137" t="s">
        <v>833</v>
      </c>
    </row>
    <row r="138" spans="1:13" x14ac:dyDescent="0.35">
      <c r="A138" t="s">
        <v>54</v>
      </c>
      <c r="B138" t="s">
        <v>896</v>
      </c>
      <c r="C138" t="s">
        <v>896</v>
      </c>
      <c r="D138" t="s">
        <v>68</v>
      </c>
      <c r="E138">
        <v>2017</v>
      </c>
      <c r="F138" s="21"/>
      <c r="G138" t="s">
        <v>833</v>
      </c>
      <c r="M138" t="s">
        <v>897</v>
      </c>
    </row>
    <row r="139" spans="1:13" x14ac:dyDescent="0.35">
      <c r="A139" t="s">
        <v>54</v>
      </c>
      <c r="B139" t="s">
        <v>898</v>
      </c>
      <c r="C139" t="s">
        <v>898</v>
      </c>
      <c r="D139" t="s">
        <v>68</v>
      </c>
      <c r="E139">
        <v>2019</v>
      </c>
      <c r="F139" s="21"/>
      <c r="G139" t="s">
        <v>824</v>
      </c>
    </row>
    <row r="140" spans="1:13" x14ac:dyDescent="0.35">
      <c r="A140" t="s">
        <v>54</v>
      </c>
      <c r="B140" t="s">
        <v>898</v>
      </c>
      <c r="C140" t="s">
        <v>898</v>
      </c>
      <c r="D140" t="s">
        <v>68</v>
      </c>
      <c r="E140">
        <v>2024</v>
      </c>
      <c r="F140" s="21"/>
      <c r="G140" t="s">
        <v>824</v>
      </c>
    </row>
    <row r="141" spans="1:13" x14ac:dyDescent="0.35">
      <c r="A141" t="s">
        <v>54</v>
      </c>
      <c r="B141" t="s">
        <v>899</v>
      </c>
      <c r="C141" t="s">
        <v>899</v>
      </c>
      <c r="D141" t="s">
        <v>68</v>
      </c>
      <c r="E141">
        <v>2013</v>
      </c>
      <c r="F141" s="21"/>
      <c r="G141" t="s">
        <v>824</v>
      </c>
    </row>
    <row r="142" spans="1:13" x14ac:dyDescent="0.35">
      <c r="A142" t="s">
        <v>54</v>
      </c>
      <c r="B142" t="s">
        <v>834</v>
      </c>
      <c r="C142" t="s">
        <v>834</v>
      </c>
      <c r="D142" t="s">
        <v>68</v>
      </c>
      <c r="E142">
        <v>2020</v>
      </c>
      <c r="F142" s="21"/>
      <c r="G142" t="s">
        <v>882</v>
      </c>
    </row>
    <row r="143" spans="1:13" x14ac:dyDescent="0.35">
      <c r="A143" t="s">
        <v>54</v>
      </c>
      <c r="B143" t="s">
        <v>834</v>
      </c>
      <c r="C143" t="s">
        <v>834</v>
      </c>
      <c r="D143" t="s">
        <v>658</v>
      </c>
      <c r="E143">
        <v>2019</v>
      </c>
      <c r="F143" s="21"/>
      <c r="G143" t="s">
        <v>882</v>
      </c>
    </row>
    <row r="144" spans="1:13" x14ac:dyDescent="0.35">
      <c r="A144" t="s">
        <v>54</v>
      </c>
      <c r="B144" t="s">
        <v>900</v>
      </c>
      <c r="C144" t="s">
        <v>900</v>
      </c>
      <c r="D144" t="s">
        <v>68</v>
      </c>
      <c r="E144">
        <v>2004</v>
      </c>
      <c r="F144" s="21"/>
      <c r="G144" t="s">
        <v>882</v>
      </c>
    </row>
    <row r="145" spans="1:13" x14ac:dyDescent="0.35">
      <c r="A145" t="s">
        <v>54</v>
      </c>
      <c r="B145" t="s">
        <v>900</v>
      </c>
      <c r="C145" t="s">
        <v>900</v>
      </c>
      <c r="D145" t="s">
        <v>68</v>
      </c>
      <c r="E145">
        <v>2023</v>
      </c>
      <c r="F145" s="21"/>
      <c r="G145" t="s">
        <v>882</v>
      </c>
    </row>
    <row r="146" spans="1:13" x14ac:dyDescent="0.35">
      <c r="A146" t="s">
        <v>54</v>
      </c>
      <c r="B146" t="s">
        <v>900</v>
      </c>
      <c r="C146" t="s">
        <v>900</v>
      </c>
      <c r="D146" t="s">
        <v>68</v>
      </c>
      <c r="E146">
        <v>2023</v>
      </c>
      <c r="F146" s="21"/>
      <c r="G146" t="s">
        <v>882</v>
      </c>
    </row>
    <row r="147" spans="1:13" x14ac:dyDescent="0.35">
      <c r="A147" t="s">
        <v>54</v>
      </c>
      <c r="B147" t="s">
        <v>900</v>
      </c>
      <c r="C147" t="s">
        <v>900</v>
      </c>
      <c r="D147" t="s">
        <v>68</v>
      </c>
      <c r="E147">
        <v>2010</v>
      </c>
      <c r="F147" s="21"/>
      <c r="G147" t="s">
        <v>882</v>
      </c>
    </row>
    <row r="148" spans="1:13" x14ac:dyDescent="0.35">
      <c r="A148" t="s">
        <v>54</v>
      </c>
      <c r="B148" t="s">
        <v>834</v>
      </c>
      <c r="C148" t="s">
        <v>834</v>
      </c>
      <c r="D148" t="s">
        <v>68</v>
      </c>
      <c r="F148" s="21"/>
      <c r="G148" t="s">
        <v>882</v>
      </c>
    </row>
    <row r="149" spans="1:13" x14ac:dyDescent="0.35">
      <c r="A149" t="s">
        <v>54</v>
      </c>
      <c r="B149" t="s">
        <v>901</v>
      </c>
      <c r="C149" t="s">
        <v>901</v>
      </c>
      <c r="D149" t="s">
        <v>68</v>
      </c>
      <c r="E149">
        <v>2013</v>
      </c>
      <c r="F149" s="21"/>
      <c r="G149" t="s">
        <v>882</v>
      </c>
    </row>
    <row r="150" spans="1:13" x14ac:dyDescent="0.35">
      <c r="A150" t="s">
        <v>54</v>
      </c>
      <c r="B150" t="s">
        <v>901</v>
      </c>
      <c r="C150" t="s">
        <v>901</v>
      </c>
      <c r="D150" t="s">
        <v>68</v>
      </c>
      <c r="E150">
        <v>2016</v>
      </c>
      <c r="F150" s="21"/>
      <c r="G150" t="s">
        <v>882</v>
      </c>
    </row>
    <row r="151" spans="1:13" x14ac:dyDescent="0.35">
      <c r="A151" t="s">
        <v>54</v>
      </c>
      <c r="B151" t="s">
        <v>901</v>
      </c>
      <c r="C151" t="s">
        <v>901</v>
      </c>
      <c r="D151" t="s">
        <v>68</v>
      </c>
      <c r="E151">
        <v>2017</v>
      </c>
      <c r="F151" s="21"/>
      <c r="G151" t="s">
        <v>882</v>
      </c>
      <c r="M151" t="s">
        <v>902</v>
      </c>
    </row>
    <row r="152" spans="1:13" x14ac:dyDescent="0.35">
      <c r="A152" t="s">
        <v>54</v>
      </c>
      <c r="B152" t="s">
        <v>726</v>
      </c>
      <c r="C152" t="s">
        <v>903</v>
      </c>
      <c r="D152" t="s">
        <v>68</v>
      </c>
      <c r="E152">
        <v>2022</v>
      </c>
      <c r="F152" s="21"/>
      <c r="G152" t="s">
        <v>886</v>
      </c>
    </row>
    <row r="153" spans="1:13" x14ac:dyDescent="0.35">
      <c r="A153" t="s">
        <v>54</v>
      </c>
      <c r="B153" t="s">
        <v>726</v>
      </c>
      <c r="C153" t="s">
        <v>903</v>
      </c>
      <c r="D153" t="s">
        <v>68</v>
      </c>
      <c r="E153">
        <v>2023</v>
      </c>
      <c r="F153" s="21"/>
      <c r="G153" t="s">
        <v>886</v>
      </c>
    </row>
    <row r="154" spans="1:13" x14ac:dyDescent="0.35">
      <c r="A154" t="s">
        <v>54</v>
      </c>
      <c r="B154" t="s">
        <v>726</v>
      </c>
      <c r="C154" t="s">
        <v>904</v>
      </c>
      <c r="D154" t="s">
        <v>68</v>
      </c>
      <c r="E154">
        <v>2023</v>
      </c>
      <c r="F154" s="21"/>
      <c r="G154" t="s">
        <v>886</v>
      </c>
    </row>
    <row r="155" spans="1:13" x14ac:dyDescent="0.35">
      <c r="A155" t="s">
        <v>54</v>
      </c>
      <c r="B155" t="s">
        <v>726</v>
      </c>
      <c r="C155" t="s">
        <v>904</v>
      </c>
      <c r="D155" t="s">
        <v>68</v>
      </c>
      <c r="E155">
        <v>2012</v>
      </c>
      <c r="F155" s="21"/>
      <c r="G155" t="s">
        <v>886</v>
      </c>
    </row>
    <row r="156" spans="1:13" x14ac:dyDescent="0.35">
      <c r="A156" t="s">
        <v>548</v>
      </c>
      <c r="B156" t="s">
        <v>838</v>
      </c>
      <c r="C156" t="s">
        <v>838</v>
      </c>
      <c r="D156" t="s">
        <v>75</v>
      </c>
      <c r="E156">
        <v>2017</v>
      </c>
      <c r="F156" s="21"/>
      <c r="G156" t="s">
        <v>886</v>
      </c>
    </row>
    <row r="157" spans="1:13" x14ac:dyDescent="0.35">
      <c r="A157" t="s">
        <v>548</v>
      </c>
      <c r="B157" t="s">
        <v>838</v>
      </c>
      <c r="C157" t="s">
        <v>838</v>
      </c>
      <c r="D157" t="s">
        <v>75</v>
      </c>
      <c r="F157" s="21"/>
      <c r="G157" t="s">
        <v>886</v>
      </c>
    </row>
    <row r="158" spans="1:13" x14ac:dyDescent="0.35">
      <c r="A158" t="s">
        <v>54</v>
      </c>
      <c r="B158" t="s">
        <v>626</v>
      </c>
      <c r="C158" t="s">
        <v>905</v>
      </c>
      <c r="D158" t="s">
        <v>96</v>
      </c>
      <c r="E158">
        <v>2023</v>
      </c>
      <c r="F158" s="21"/>
      <c r="G158" t="s">
        <v>858</v>
      </c>
    </row>
    <row r="159" spans="1:13" x14ac:dyDescent="0.35">
      <c r="A159" t="s">
        <v>54</v>
      </c>
      <c r="B159" t="s">
        <v>626</v>
      </c>
      <c r="C159" t="s">
        <v>905</v>
      </c>
      <c r="D159" t="s">
        <v>96</v>
      </c>
      <c r="E159">
        <v>2022</v>
      </c>
      <c r="F159" s="21"/>
      <c r="G159" t="s">
        <v>858</v>
      </c>
    </row>
    <row r="160" spans="1:13" x14ac:dyDescent="0.35">
      <c r="A160" t="s">
        <v>54</v>
      </c>
      <c r="B160" t="s">
        <v>626</v>
      </c>
      <c r="C160" t="s">
        <v>906</v>
      </c>
      <c r="D160" t="s">
        <v>68</v>
      </c>
      <c r="E160">
        <v>2019</v>
      </c>
      <c r="F160" s="21"/>
      <c r="G160" t="s">
        <v>858</v>
      </c>
    </row>
    <row r="161" spans="1:13" x14ac:dyDescent="0.35">
      <c r="A161" t="s">
        <v>54</v>
      </c>
      <c r="B161" t="s">
        <v>626</v>
      </c>
      <c r="C161" t="s">
        <v>905</v>
      </c>
      <c r="D161" t="s">
        <v>68</v>
      </c>
      <c r="E161">
        <v>2021</v>
      </c>
      <c r="F161" s="21"/>
      <c r="G161" t="s">
        <v>858</v>
      </c>
      <c r="M161" t="s">
        <v>907</v>
      </c>
    </row>
    <row r="162" spans="1:13" x14ac:dyDescent="0.35">
      <c r="A162" t="s">
        <v>54</v>
      </c>
      <c r="B162" t="s">
        <v>626</v>
      </c>
      <c r="C162" t="s">
        <v>905</v>
      </c>
      <c r="D162" t="s">
        <v>68</v>
      </c>
      <c r="E162">
        <v>2021</v>
      </c>
      <c r="F162" s="21"/>
      <c r="G162" t="s">
        <v>858</v>
      </c>
    </row>
    <row r="163" spans="1:13" x14ac:dyDescent="0.35">
      <c r="A163" t="s">
        <v>54</v>
      </c>
      <c r="B163" t="s">
        <v>626</v>
      </c>
      <c r="C163" t="s">
        <v>905</v>
      </c>
      <c r="D163" t="s">
        <v>68</v>
      </c>
      <c r="E163">
        <v>2022</v>
      </c>
      <c r="F163" s="21"/>
      <c r="G163" t="s">
        <v>858</v>
      </c>
    </row>
    <row r="164" spans="1:13" x14ac:dyDescent="0.35">
      <c r="A164" t="s">
        <v>54</v>
      </c>
      <c r="B164" t="s">
        <v>626</v>
      </c>
      <c r="C164" t="s">
        <v>905</v>
      </c>
      <c r="D164" t="s">
        <v>68</v>
      </c>
      <c r="E164">
        <v>2010</v>
      </c>
      <c r="F164" s="21"/>
      <c r="G164" t="s">
        <v>858</v>
      </c>
    </row>
    <row r="165" spans="1:13" x14ac:dyDescent="0.35">
      <c r="A165" t="s">
        <v>54</v>
      </c>
      <c r="B165" t="s">
        <v>626</v>
      </c>
      <c r="C165" t="s">
        <v>905</v>
      </c>
      <c r="D165" t="s">
        <v>68</v>
      </c>
      <c r="E165">
        <v>2012</v>
      </c>
      <c r="F165" s="21"/>
      <c r="G165" t="s">
        <v>858</v>
      </c>
    </row>
    <row r="166" spans="1:13" x14ac:dyDescent="0.35">
      <c r="A166" t="s">
        <v>54</v>
      </c>
      <c r="B166" t="s">
        <v>626</v>
      </c>
      <c r="C166" t="s">
        <v>905</v>
      </c>
      <c r="D166" t="s">
        <v>68</v>
      </c>
      <c r="E166">
        <v>2019</v>
      </c>
      <c r="F166" s="21"/>
      <c r="G166" t="s">
        <v>858</v>
      </c>
    </row>
    <row r="167" spans="1:13" x14ac:dyDescent="0.35">
      <c r="A167" t="s">
        <v>54</v>
      </c>
      <c r="B167" t="s">
        <v>626</v>
      </c>
      <c r="C167" t="s">
        <v>905</v>
      </c>
      <c r="D167" t="s">
        <v>68</v>
      </c>
      <c r="E167">
        <v>2021</v>
      </c>
      <c r="F167" s="21"/>
      <c r="G167" t="s">
        <v>858</v>
      </c>
    </row>
    <row r="168" spans="1:13" x14ac:dyDescent="0.35">
      <c r="A168" t="s">
        <v>54</v>
      </c>
      <c r="B168" t="s">
        <v>626</v>
      </c>
      <c r="C168" t="s">
        <v>905</v>
      </c>
      <c r="D168" t="s">
        <v>68</v>
      </c>
      <c r="E168">
        <v>2020</v>
      </c>
      <c r="F168" s="21"/>
      <c r="G168" t="s">
        <v>858</v>
      </c>
    </row>
    <row r="169" spans="1:13" x14ac:dyDescent="0.35">
      <c r="A169" t="s">
        <v>54</v>
      </c>
      <c r="B169" t="s">
        <v>626</v>
      </c>
      <c r="C169" t="s">
        <v>905</v>
      </c>
      <c r="D169" t="s">
        <v>68</v>
      </c>
      <c r="E169">
        <v>2020</v>
      </c>
      <c r="F169" s="21"/>
      <c r="G169" t="s">
        <v>858</v>
      </c>
    </row>
    <row r="170" spans="1:13" x14ac:dyDescent="0.35">
      <c r="A170" t="s">
        <v>54</v>
      </c>
      <c r="B170" t="s">
        <v>626</v>
      </c>
      <c r="C170" t="s">
        <v>905</v>
      </c>
      <c r="D170" t="s">
        <v>68</v>
      </c>
      <c r="E170">
        <v>2021</v>
      </c>
      <c r="F170" s="21"/>
      <c r="G170" t="s">
        <v>858</v>
      </c>
    </row>
    <row r="171" spans="1:13" x14ac:dyDescent="0.35">
      <c r="A171" t="s">
        <v>54</v>
      </c>
      <c r="B171" t="s">
        <v>626</v>
      </c>
      <c r="C171" t="s">
        <v>905</v>
      </c>
      <c r="D171" t="s">
        <v>68</v>
      </c>
      <c r="E171">
        <v>2020</v>
      </c>
      <c r="F171" s="21"/>
      <c r="G171" t="s">
        <v>858</v>
      </c>
    </row>
    <row r="172" spans="1:13" x14ac:dyDescent="0.35">
      <c r="A172" t="s">
        <v>54</v>
      </c>
      <c r="B172" t="s">
        <v>626</v>
      </c>
      <c r="C172" t="s">
        <v>905</v>
      </c>
      <c r="D172" t="s">
        <v>68</v>
      </c>
      <c r="E172">
        <v>2021</v>
      </c>
      <c r="F172" s="21"/>
      <c r="G172" t="s">
        <v>858</v>
      </c>
      <c r="M172" t="s">
        <v>908</v>
      </c>
    </row>
    <row r="173" spans="1:13" x14ac:dyDescent="0.35">
      <c r="A173" t="s">
        <v>54</v>
      </c>
      <c r="B173" t="s">
        <v>626</v>
      </c>
      <c r="C173" t="s">
        <v>905</v>
      </c>
      <c r="D173" t="s">
        <v>68</v>
      </c>
      <c r="E173">
        <v>2021</v>
      </c>
      <c r="F173" s="21"/>
      <c r="G173" t="s">
        <v>858</v>
      </c>
    </row>
    <row r="174" spans="1:13" x14ac:dyDescent="0.35">
      <c r="A174" t="s">
        <v>54</v>
      </c>
      <c r="B174" t="s">
        <v>626</v>
      </c>
      <c r="C174" t="s">
        <v>909</v>
      </c>
      <c r="D174" t="s">
        <v>68</v>
      </c>
      <c r="E174">
        <v>2014</v>
      </c>
      <c r="F174" s="21"/>
      <c r="G174" t="s">
        <v>858</v>
      </c>
    </row>
    <row r="175" spans="1:13" x14ac:dyDescent="0.35">
      <c r="A175" t="s">
        <v>54</v>
      </c>
      <c r="B175" t="s">
        <v>626</v>
      </c>
      <c r="C175" t="s">
        <v>909</v>
      </c>
      <c r="D175" t="s">
        <v>68</v>
      </c>
      <c r="E175">
        <v>2014</v>
      </c>
      <c r="F175" s="21"/>
      <c r="G175" t="s">
        <v>858</v>
      </c>
    </row>
    <row r="176" spans="1:13" x14ac:dyDescent="0.35">
      <c r="A176" t="s">
        <v>54</v>
      </c>
      <c r="B176" t="s">
        <v>626</v>
      </c>
      <c r="C176" t="s">
        <v>909</v>
      </c>
      <c r="D176" t="s">
        <v>68</v>
      </c>
      <c r="E176">
        <v>2015</v>
      </c>
      <c r="F176" s="21"/>
      <c r="G176" t="s">
        <v>858</v>
      </c>
    </row>
    <row r="177" spans="1:13" x14ac:dyDescent="0.35">
      <c r="A177" t="s">
        <v>54</v>
      </c>
      <c r="B177" t="s">
        <v>626</v>
      </c>
      <c r="C177" t="s">
        <v>909</v>
      </c>
      <c r="D177" t="s">
        <v>68</v>
      </c>
      <c r="E177">
        <v>2016</v>
      </c>
      <c r="F177" s="21"/>
      <c r="G177" t="s">
        <v>858</v>
      </c>
    </row>
    <row r="178" spans="1:13" x14ac:dyDescent="0.35">
      <c r="A178" t="s">
        <v>54</v>
      </c>
      <c r="B178" t="s">
        <v>626</v>
      </c>
      <c r="C178" t="s">
        <v>909</v>
      </c>
      <c r="D178" t="s">
        <v>68</v>
      </c>
      <c r="E178">
        <v>2015</v>
      </c>
      <c r="F178" s="21"/>
      <c r="G178" t="s">
        <v>858</v>
      </c>
    </row>
    <row r="179" spans="1:13" x14ac:dyDescent="0.35">
      <c r="A179" t="s">
        <v>54</v>
      </c>
      <c r="B179" t="s">
        <v>626</v>
      </c>
      <c r="C179" t="s">
        <v>910</v>
      </c>
      <c r="D179" t="s">
        <v>68</v>
      </c>
      <c r="E179">
        <v>2017</v>
      </c>
      <c r="F179" s="21"/>
      <c r="G179" t="s">
        <v>858</v>
      </c>
    </row>
    <row r="180" spans="1:13" x14ac:dyDescent="0.35">
      <c r="A180" t="s">
        <v>54</v>
      </c>
      <c r="B180" t="s">
        <v>626</v>
      </c>
      <c r="C180" t="s">
        <v>911</v>
      </c>
      <c r="D180" t="s">
        <v>68</v>
      </c>
      <c r="E180">
        <v>2018</v>
      </c>
      <c r="F180" s="21"/>
      <c r="G180" t="s">
        <v>858</v>
      </c>
    </row>
    <row r="181" spans="1:13" x14ac:dyDescent="0.35">
      <c r="A181" t="s">
        <v>54</v>
      </c>
      <c r="B181" t="s">
        <v>626</v>
      </c>
      <c r="C181" t="s">
        <v>912</v>
      </c>
      <c r="D181" t="s">
        <v>96</v>
      </c>
      <c r="E181">
        <v>2011</v>
      </c>
      <c r="F181" s="21"/>
      <c r="G181" t="s">
        <v>858</v>
      </c>
    </row>
    <row r="182" spans="1:13" x14ac:dyDescent="0.35">
      <c r="A182" t="s">
        <v>54</v>
      </c>
      <c r="B182" t="s">
        <v>626</v>
      </c>
      <c r="C182" t="s">
        <v>912</v>
      </c>
      <c r="D182" t="s">
        <v>68</v>
      </c>
      <c r="E182">
        <v>2012</v>
      </c>
      <c r="F182" s="21"/>
      <c r="G182" t="s">
        <v>858</v>
      </c>
    </row>
    <row r="183" spans="1:13" x14ac:dyDescent="0.35">
      <c r="A183" t="s">
        <v>54</v>
      </c>
      <c r="B183" t="s">
        <v>626</v>
      </c>
      <c r="C183" t="s">
        <v>912</v>
      </c>
      <c r="D183" t="s">
        <v>68</v>
      </c>
      <c r="E183">
        <v>2012</v>
      </c>
      <c r="F183" s="21"/>
      <c r="G183" t="s">
        <v>858</v>
      </c>
    </row>
    <row r="184" spans="1:13" x14ac:dyDescent="0.35">
      <c r="A184" t="s">
        <v>54</v>
      </c>
      <c r="B184" t="s">
        <v>647</v>
      </c>
      <c r="C184" t="s">
        <v>913</v>
      </c>
      <c r="D184" t="s">
        <v>339</v>
      </c>
      <c r="E184">
        <v>2007</v>
      </c>
      <c r="F184" s="14"/>
      <c r="G184" t="s">
        <v>914</v>
      </c>
    </row>
    <row r="185" spans="1:13" x14ac:dyDescent="0.35">
      <c r="A185" t="s">
        <v>54</v>
      </c>
      <c r="B185" t="s">
        <v>541</v>
      </c>
      <c r="C185" t="s">
        <v>915</v>
      </c>
      <c r="D185" t="s">
        <v>68</v>
      </c>
      <c r="E185">
        <v>2007</v>
      </c>
      <c r="F185" s="14"/>
      <c r="G185" t="s">
        <v>914</v>
      </c>
      <c r="M185" t="s">
        <v>916</v>
      </c>
    </row>
    <row r="186" spans="1:13" x14ac:dyDescent="0.35">
      <c r="A186" t="s">
        <v>54</v>
      </c>
      <c r="B186" t="s">
        <v>541</v>
      </c>
      <c r="C186" t="s">
        <v>917</v>
      </c>
      <c r="D186" t="s">
        <v>96</v>
      </c>
      <c r="E186">
        <v>2006</v>
      </c>
      <c r="F186" s="14"/>
      <c r="G186" t="s">
        <v>914</v>
      </c>
    </row>
    <row r="187" spans="1:13" x14ac:dyDescent="0.35">
      <c r="A187" t="s">
        <v>548</v>
      </c>
      <c r="B187" t="s">
        <v>918</v>
      </c>
      <c r="C187" t="s">
        <v>918</v>
      </c>
      <c r="D187" t="s">
        <v>75</v>
      </c>
      <c r="E187">
        <v>2019</v>
      </c>
      <c r="F187" s="14"/>
      <c r="G187" t="s">
        <v>879</v>
      </c>
    </row>
    <row r="188" spans="1:13" x14ac:dyDescent="0.35">
      <c r="A188" t="s">
        <v>548</v>
      </c>
      <c r="B188" t="s">
        <v>919</v>
      </c>
      <c r="C188" t="s">
        <v>919</v>
      </c>
      <c r="D188" t="s">
        <v>75</v>
      </c>
      <c r="E188">
        <v>2019</v>
      </c>
      <c r="F188" s="14"/>
      <c r="G188" t="s">
        <v>914</v>
      </c>
    </row>
    <row r="189" spans="1:13" x14ac:dyDescent="0.35">
      <c r="A189" t="s">
        <v>548</v>
      </c>
      <c r="B189" t="s">
        <v>919</v>
      </c>
      <c r="C189" t="s">
        <v>919</v>
      </c>
      <c r="D189" t="s">
        <v>75</v>
      </c>
      <c r="E189">
        <v>2019</v>
      </c>
      <c r="F189" s="14"/>
      <c r="G189" t="s">
        <v>914</v>
      </c>
    </row>
    <row r="190" spans="1:13" x14ac:dyDescent="0.35">
      <c r="A190" t="s">
        <v>548</v>
      </c>
      <c r="B190" t="s">
        <v>919</v>
      </c>
      <c r="C190" t="s">
        <v>919</v>
      </c>
      <c r="D190" t="s">
        <v>75</v>
      </c>
      <c r="E190">
        <v>2019</v>
      </c>
      <c r="F190" s="14"/>
      <c r="G190" t="s">
        <v>914</v>
      </c>
    </row>
    <row r="191" spans="1:13" x14ac:dyDescent="0.35">
      <c r="A191" t="s">
        <v>548</v>
      </c>
      <c r="B191" t="s">
        <v>919</v>
      </c>
      <c r="C191" t="s">
        <v>919</v>
      </c>
      <c r="D191" t="s">
        <v>75</v>
      </c>
      <c r="E191">
        <v>2019</v>
      </c>
      <c r="F191" s="14"/>
      <c r="G191" t="s">
        <v>914</v>
      </c>
    </row>
    <row r="192" spans="1:13" x14ac:dyDescent="0.35">
      <c r="A192" t="s">
        <v>548</v>
      </c>
      <c r="B192" t="s">
        <v>919</v>
      </c>
      <c r="C192" t="s">
        <v>919</v>
      </c>
      <c r="D192" t="s">
        <v>75</v>
      </c>
      <c r="E192">
        <v>2019</v>
      </c>
      <c r="F192" s="14"/>
      <c r="G192" t="s">
        <v>914</v>
      </c>
    </row>
    <row r="193" spans="1:13" x14ac:dyDescent="0.35">
      <c r="A193" t="s">
        <v>548</v>
      </c>
      <c r="B193" t="s">
        <v>919</v>
      </c>
      <c r="C193" t="s">
        <v>919</v>
      </c>
      <c r="D193" t="s">
        <v>75</v>
      </c>
      <c r="E193">
        <v>2019</v>
      </c>
      <c r="F193" s="14"/>
      <c r="G193" t="s">
        <v>914</v>
      </c>
    </row>
    <row r="194" spans="1:13" x14ac:dyDescent="0.35">
      <c r="A194" t="s">
        <v>54</v>
      </c>
      <c r="B194" t="s">
        <v>920</v>
      </c>
      <c r="C194" t="s">
        <v>920</v>
      </c>
      <c r="D194" t="s">
        <v>68</v>
      </c>
      <c r="E194">
        <v>2018</v>
      </c>
      <c r="F194" s="14"/>
    </row>
    <row r="195" spans="1:13" x14ac:dyDescent="0.35">
      <c r="A195" t="s">
        <v>54</v>
      </c>
      <c r="B195" t="s">
        <v>921</v>
      </c>
      <c r="C195" t="s">
        <v>54</v>
      </c>
      <c r="D195" t="s">
        <v>68</v>
      </c>
      <c r="E195">
        <v>2017</v>
      </c>
      <c r="F195" s="14"/>
      <c r="G195" t="s">
        <v>914</v>
      </c>
    </row>
    <row r="196" spans="1:13" x14ac:dyDescent="0.35">
      <c r="A196" t="s">
        <v>54</v>
      </c>
      <c r="B196" t="s">
        <v>566</v>
      </c>
      <c r="C196" t="s">
        <v>922</v>
      </c>
      <c r="D196" t="s">
        <v>68</v>
      </c>
      <c r="E196">
        <v>2017</v>
      </c>
      <c r="F196" s="14"/>
      <c r="G196" t="s">
        <v>914</v>
      </c>
    </row>
    <row r="197" spans="1:13" x14ac:dyDescent="0.35">
      <c r="A197" t="s">
        <v>54</v>
      </c>
      <c r="B197" t="s">
        <v>923</v>
      </c>
      <c r="C197" t="s">
        <v>923</v>
      </c>
      <c r="D197" t="s">
        <v>68</v>
      </c>
      <c r="E197">
        <v>2007</v>
      </c>
      <c r="F197" s="14"/>
      <c r="G197" t="s">
        <v>914</v>
      </c>
      <c r="M197" t="s">
        <v>924</v>
      </c>
    </row>
    <row r="198" spans="1:13" x14ac:dyDescent="0.35">
      <c r="A198" t="s">
        <v>54</v>
      </c>
      <c r="B198" t="s">
        <v>566</v>
      </c>
      <c r="C198" t="s">
        <v>925</v>
      </c>
      <c r="D198" t="s">
        <v>68</v>
      </c>
      <c r="E198">
        <v>2014</v>
      </c>
      <c r="F198" s="14"/>
      <c r="G198" t="s">
        <v>914</v>
      </c>
    </row>
    <row r="199" spans="1:13" x14ac:dyDescent="0.35">
      <c r="A199" t="s">
        <v>54</v>
      </c>
      <c r="B199" t="s">
        <v>541</v>
      </c>
      <c r="C199" t="s">
        <v>926</v>
      </c>
      <c r="D199" t="s">
        <v>96</v>
      </c>
      <c r="E199">
        <v>2006</v>
      </c>
      <c r="F199" s="14"/>
      <c r="G199" t="s">
        <v>914</v>
      </c>
    </row>
    <row r="200" spans="1:13" x14ac:dyDescent="0.35">
      <c r="A200" t="s">
        <v>54</v>
      </c>
      <c r="B200" t="s">
        <v>541</v>
      </c>
      <c r="C200" t="s">
        <v>926</v>
      </c>
      <c r="D200" t="s">
        <v>96</v>
      </c>
      <c r="E200">
        <v>2005</v>
      </c>
      <c r="F200" s="14"/>
      <c r="G200" t="s">
        <v>914</v>
      </c>
    </row>
    <row r="201" spans="1:13" x14ac:dyDescent="0.35">
      <c r="A201" t="s">
        <v>54</v>
      </c>
      <c r="B201" t="s">
        <v>541</v>
      </c>
      <c r="C201" t="s">
        <v>926</v>
      </c>
      <c r="D201" t="s">
        <v>68</v>
      </c>
      <c r="E201">
        <v>2008</v>
      </c>
      <c r="F201" s="14"/>
      <c r="G201" t="s">
        <v>914</v>
      </c>
    </row>
    <row r="202" spans="1:13" x14ac:dyDescent="0.35">
      <c r="A202" t="s">
        <v>54</v>
      </c>
      <c r="B202" t="s">
        <v>541</v>
      </c>
      <c r="C202" t="s">
        <v>927</v>
      </c>
      <c r="D202" t="s">
        <v>96</v>
      </c>
      <c r="E202">
        <v>2000</v>
      </c>
      <c r="F202" s="14"/>
      <c r="G202" t="s">
        <v>914</v>
      </c>
    </row>
    <row r="203" spans="1:13" x14ac:dyDescent="0.35">
      <c r="A203" t="s">
        <v>54</v>
      </c>
      <c r="B203" t="s">
        <v>541</v>
      </c>
      <c r="C203" t="s">
        <v>927</v>
      </c>
      <c r="D203" t="s">
        <v>96</v>
      </c>
      <c r="E203">
        <v>2003</v>
      </c>
      <c r="F203" s="14"/>
      <c r="G203" t="s">
        <v>914</v>
      </c>
    </row>
    <row r="204" spans="1:13" x14ac:dyDescent="0.35">
      <c r="A204" t="s">
        <v>54</v>
      </c>
      <c r="B204" t="s">
        <v>541</v>
      </c>
      <c r="C204" t="s">
        <v>927</v>
      </c>
      <c r="D204" t="s">
        <v>96</v>
      </c>
      <c r="E204">
        <v>1999</v>
      </c>
      <c r="F204" s="14"/>
      <c r="G204" t="s">
        <v>914</v>
      </c>
    </row>
    <row r="205" spans="1:13" x14ac:dyDescent="0.35">
      <c r="A205" t="s">
        <v>54</v>
      </c>
      <c r="B205" t="s">
        <v>541</v>
      </c>
      <c r="C205" t="s">
        <v>928</v>
      </c>
      <c r="D205" t="s">
        <v>68</v>
      </c>
      <c r="E205">
        <v>2003</v>
      </c>
      <c r="F205" s="14"/>
      <c r="G205" t="s">
        <v>914</v>
      </c>
    </row>
    <row r="206" spans="1:13" x14ac:dyDescent="0.35">
      <c r="A206" t="s">
        <v>54</v>
      </c>
      <c r="B206" t="s">
        <v>541</v>
      </c>
      <c r="C206" t="s">
        <v>929</v>
      </c>
      <c r="D206" t="s">
        <v>96</v>
      </c>
      <c r="E206">
        <v>2006</v>
      </c>
      <c r="F206" s="14"/>
      <c r="G206" t="s">
        <v>914</v>
      </c>
    </row>
    <row r="207" spans="1:13" x14ac:dyDescent="0.35">
      <c r="A207" t="s">
        <v>54</v>
      </c>
      <c r="B207" t="s">
        <v>541</v>
      </c>
      <c r="C207" t="s">
        <v>929</v>
      </c>
      <c r="D207" t="s">
        <v>96</v>
      </c>
      <c r="E207">
        <v>2008</v>
      </c>
      <c r="F207" s="14"/>
      <c r="G207" t="s">
        <v>914</v>
      </c>
    </row>
    <row r="208" spans="1:13" x14ac:dyDescent="0.35">
      <c r="A208" t="s">
        <v>54</v>
      </c>
      <c r="B208" t="s">
        <v>541</v>
      </c>
      <c r="C208" t="s">
        <v>930</v>
      </c>
      <c r="D208" t="s">
        <v>68</v>
      </c>
      <c r="E208">
        <v>2014</v>
      </c>
      <c r="F208" s="14"/>
      <c r="G208" t="s">
        <v>914</v>
      </c>
    </row>
    <row r="209" spans="1:13" x14ac:dyDescent="0.35">
      <c r="A209" t="s">
        <v>54</v>
      </c>
      <c r="B209" t="s">
        <v>931</v>
      </c>
      <c r="C209" t="s">
        <v>932</v>
      </c>
      <c r="D209" t="s">
        <v>68</v>
      </c>
      <c r="E209">
        <v>2019</v>
      </c>
      <c r="F209" s="14"/>
      <c r="G209" t="s">
        <v>914</v>
      </c>
    </row>
    <row r="210" spans="1:13" x14ac:dyDescent="0.35">
      <c r="A210" t="s">
        <v>54</v>
      </c>
      <c r="B210" t="s">
        <v>541</v>
      </c>
      <c r="C210" t="s">
        <v>828</v>
      </c>
      <c r="D210" t="s">
        <v>96</v>
      </c>
      <c r="E210">
        <v>2021</v>
      </c>
      <c r="F210" s="14"/>
      <c r="G210" t="s">
        <v>914</v>
      </c>
    </row>
    <row r="211" spans="1:13" x14ac:dyDescent="0.35">
      <c r="A211" t="s">
        <v>54</v>
      </c>
      <c r="B211" t="s">
        <v>541</v>
      </c>
      <c r="C211" t="s">
        <v>828</v>
      </c>
      <c r="D211" t="s">
        <v>96</v>
      </c>
      <c r="E211">
        <v>2023</v>
      </c>
      <c r="F211" s="14"/>
      <c r="G211" t="s">
        <v>914</v>
      </c>
    </row>
    <row r="212" spans="1:13" x14ac:dyDescent="0.35">
      <c r="A212" t="s">
        <v>54</v>
      </c>
      <c r="B212" t="s">
        <v>541</v>
      </c>
      <c r="C212" t="s">
        <v>840</v>
      </c>
      <c r="D212" t="s">
        <v>68</v>
      </c>
      <c r="E212">
        <v>2017</v>
      </c>
      <c r="F212" s="14"/>
      <c r="G212" t="s">
        <v>914</v>
      </c>
      <c r="M212" t="s">
        <v>933</v>
      </c>
    </row>
    <row r="213" spans="1:13" x14ac:dyDescent="0.35">
      <c r="A213" t="s">
        <v>54</v>
      </c>
      <c r="B213" t="s">
        <v>541</v>
      </c>
      <c r="C213" t="s">
        <v>840</v>
      </c>
      <c r="D213" t="s">
        <v>68</v>
      </c>
      <c r="E213">
        <v>2013</v>
      </c>
      <c r="F213" s="14"/>
      <c r="G213" t="s">
        <v>914</v>
      </c>
    </row>
    <row r="214" spans="1:13" x14ac:dyDescent="0.35">
      <c r="A214" t="s">
        <v>54</v>
      </c>
      <c r="B214" t="s">
        <v>541</v>
      </c>
      <c r="C214" t="s">
        <v>840</v>
      </c>
      <c r="D214" t="s">
        <v>68</v>
      </c>
      <c r="E214">
        <v>2015</v>
      </c>
      <c r="F214" s="14"/>
      <c r="G214" t="s">
        <v>914</v>
      </c>
    </row>
    <row r="215" spans="1:13" x14ac:dyDescent="0.35">
      <c r="A215" t="s">
        <v>54</v>
      </c>
      <c r="B215" t="s">
        <v>541</v>
      </c>
      <c r="C215" t="s">
        <v>828</v>
      </c>
      <c r="D215" t="s">
        <v>68</v>
      </c>
      <c r="E215">
        <v>2023</v>
      </c>
      <c r="F215" s="14"/>
      <c r="G215" t="s">
        <v>914</v>
      </c>
    </row>
    <row r="216" spans="1:13" x14ac:dyDescent="0.35">
      <c r="A216" t="s">
        <v>54</v>
      </c>
      <c r="B216" t="s">
        <v>541</v>
      </c>
      <c r="C216" t="s">
        <v>828</v>
      </c>
      <c r="D216" t="s">
        <v>68</v>
      </c>
      <c r="E216">
        <v>2022</v>
      </c>
      <c r="F216" s="14"/>
      <c r="G216" t="s">
        <v>914</v>
      </c>
    </row>
    <row r="217" spans="1:13" x14ac:dyDescent="0.35">
      <c r="A217" t="s">
        <v>54</v>
      </c>
      <c r="B217" t="s">
        <v>541</v>
      </c>
      <c r="C217" t="s">
        <v>828</v>
      </c>
      <c r="D217" t="s">
        <v>68</v>
      </c>
      <c r="E217">
        <v>2022</v>
      </c>
      <c r="F217" s="14"/>
      <c r="G217" t="s">
        <v>914</v>
      </c>
    </row>
    <row r="218" spans="1:13" x14ac:dyDescent="0.35">
      <c r="A218" t="s">
        <v>54</v>
      </c>
      <c r="B218" t="s">
        <v>541</v>
      </c>
      <c r="C218" t="s">
        <v>828</v>
      </c>
      <c r="D218" t="s">
        <v>68</v>
      </c>
      <c r="E218">
        <v>2020</v>
      </c>
      <c r="F218" s="14"/>
      <c r="G218" t="s">
        <v>914</v>
      </c>
    </row>
    <row r="219" spans="1:13" x14ac:dyDescent="0.35">
      <c r="A219" t="s">
        <v>54</v>
      </c>
      <c r="B219" t="s">
        <v>934</v>
      </c>
      <c r="C219" t="s">
        <v>828</v>
      </c>
      <c r="D219" t="s">
        <v>68</v>
      </c>
      <c r="E219">
        <v>2019</v>
      </c>
      <c r="F219" s="14"/>
      <c r="G219" t="s">
        <v>914</v>
      </c>
    </row>
    <row r="220" spans="1:13" x14ac:dyDescent="0.35">
      <c r="A220" t="s">
        <v>54</v>
      </c>
      <c r="B220" t="s">
        <v>541</v>
      </c>
      <c r="C220" t="s">
        <v>935</v>
      </c>
      <c r="D220" t="s">
        <v>96</v>
      </c>
      <c r="E220">
        <v>2013</v>
      </c>
      <c r="F220" s="14"/>
      <c r="G220" t="s">
        <v>914</v>
      </c>
    </row>
    <row r="221" spans="1:13" x14ac:dyDescent="0.35">
      <c r="A221" t="s">
        <v>54</v>
      </c>
      <c r="B221" t="s">
        <v>541</v>
      </c>
      <c r="C221" t="s">
        <v>935</v>
      </c>
      <c r="D221" t="s">
        <v>96</v>
      </c>
      <c r="E221">
        <v>2019</v>
      </c>
      <c r="F221" s="14"/>
      <c r="G221" t="s">
        <v>914</v>
      </c>
    </row>
    <row r="222" spans="1:13" x14ac:dyDescent="0.35">
      <c r="A222" t="s">
        <v>54</v>
      </c>
      <c r="B222" t="s">
        <v>541</v>
      </c>
      <c r="C222" t="s">
        <v>935</v>
      </c>
      <c r="D222" t="s">
        <v>68</v>
      </c>
      <c r="E222">
        <v>2011</v>
      </c>
      <c r="F222" s="14"/>
      <c r="G222" t="s">
        <v>914</v>
      </c>
    </row>
    <row r="223" spans="1:13" x14ac:dyDescent="0.35">
      <c r="A223" t="s">
        <v>54</v>
      </c>
      <c r="B223" t="s">
        <v>541</v>
      </c>
      <c r="C223" t="s">
        <v>935</v>
      </c>
      <c r="D223" t="s">
        <v>68</v>
      </c>
      <c r="E223">
        <v>2013</v>
      </c>
      <c r="F223" s="14"/>
      <c r="G223" t="s">
        <v>914</v>
      </c>
    </row>
    <row r="224" spans="1:13" x14ac:dyDescent="0.35">
      <c r="A224" t="s">
        <v>54</v>
      </c>
      <c r="B224" t="s">
        <v>541</v>
      </c>
      <c r="C224" t="s">
        <v>936</v>
      </c>
      <c r="D224" t="s">
        <v>96</v>
      </c>
      <c r="E224">
        <v>2009</v>
      </c>
      <c r="F224" s="14"/>
      <c r="G224" t="s">
        <v>914</v>
      </c>
    </row>
    <row r="225" spans="1:13" x14ac:dyDescent="0.35">
      <c r="A225" t="s">
        <v>54</v>
      </c>
      <c r="B225" t="s">
        <v>937</v>
      </c>
      <c r="C225" t="s">
        <v>937</v>
      </c>
      <c r="D225" t="s">
        <v>68</v>
      </c>
      <c r="E225">
        <v>2000</v>
      </c>
      <c r="F225" s="14"/>
      <c r="G225" t="s">
        <v>938</v>
      </c>
      <c r="M225" t="s">
        <v>939</v>
      </c>
    </row>
    <row r="226" spans="1:13" x14ac:dyDescent="0.35">
      <c r="A226" t="s">
        <v>54</v>
      </c>
      <c r="B226" t="s">
        <v>940</v>
      </c>
      <c r="C226" t="s">
        <v>940</v>
      </c>
      <c r="D226" t="s">
        <v>37</v>
      </c>
      <c r="E226">
        <v>2021</v>
      </c>
      <c r="F226" s="14"/>
      <c r="G226" t="s">
        <v>914</v>
      </c>
    </row>
    <row r="227" spans="1:13" x14ac:dyDescent="0.35">
      <c r="A227" t="s">
        <v>54</v>
      </c>
      <c r="C227" t="s">
        <v>941</v>
      </c>
      <c r="D227" t="s">
        <v>68</v>
      </c>
      <c r="E227">
        <v>2022</v>
      </c>
      <c r="F227" s="14"/>
      <c r="G227" t="s">
        <v>914</v>
      </c>
    </row>
    <row r="228" spans="1:13" x14ac:dyDescent="0.35">
      <c r="A228" t="s">
        <v>54</v>
      </c>
      <c r="B228" t="s">
        <v>942</v>
      </c>
      <c r="C228" t="s">
        <v>942</v>
      </c>
      <c r="D228" t="s">
        <v>68</v>
      </c>
      <c r="E228">
        <v>2023</v>
      </c>
      <c r="F228" s="14"/>
      <c r="G228" t="s">
        <v>914</v>
      </c>
    </row>
    <row r="229" spans="1:13" x14ac:dyDescent="0.35">
      <c r="A229" t="s">
        <v>54</v>
      </c>
      <c r="B229" t="s">
        <v>942</v>
      </c>
      <c r="C229" t="s">
        <v>942</v>
      </c>
      <c r="D229" t="s">
        <v>68</v>
      </c>
      <c r="E229">
        <v>2021</v>
      </c>
      <c r="F229" s="14"/>
      <c r="G229" t="s">
        <v>914</v>
      </c>
    </row>
    <row r="230" spans="1:13" x14ac:dyDescent="0.35">
      <c r="A230" t="s">
        <v>54</v>
      </c>
      <c r="B230" t="s">
        <v>942</v>
      </c>
      <c r="C230" t="s">
        <v>942</v>
      </c>
      <c r="D230" t="s">
        <v>68</v>
      </c>
      <c r="E230">
        <v>2023</v>
      </c>
      <c r="F230" s="14"/>
      <c r="G230" t="s">
        <v>914</v>
      </c>
    </row>
    <row r="231" spans="1:13" x14ac:dyDescent="0.35">
      <c r="A231" t="s">
        <v>54</v>
      </c>
      <c r="B231" t="s">
        <v>942</v>
      </c>
      <c r="C231" t="s">
        <v>942</v>
      </c>
      <c r="D231" t="s">
        <v>68</v>
      </c>
      <c r="E231">
        <v>2019</v>
      </c>
      <c r="F231" s="14"/>
      <c r="G231" t="s">
        <v>914</v>
      </c>
    </row>
    <row r="232" spans="1:13" x14ac:dyDescent="0.35">
      <c r="A232" t="s">
        <v>54</v>
      </c>
      <c r="B232" t="s">
        <v>942</v>
      </c>
      <c r="C232" t="s">
        <v>942</v>
      </c>
      <c r="D232" t="s">
        <v>68</v>
      </c>
      <c r="E232">
        <v>2023</v>
      </c>
      <c r="F232" s="14"/>
      <c r="G232" t="s">
        <v>914</v>
      </c>
    </row>
    <row r="233" spans="1:13" x14ac:dyDescent="0.35">
      <c r="A233" t="s">
        <v>54</v>
      </c>
      <c r="B233" t="s">
        <v>942</v>
      </c>
      <c r="C233" t="s">
        <v>942</v>
      </c>
      <c r="D233" t="s">
        <v>658</v>
      </c>
      <c r="E233">
        <v>2018</v>
      </c>
      <c r="F233" s="14"/>
      <c r="G233" t="s">
        <v>914</v>
      </c>
    </row>
    <row r="234" spans="1:13" x14ac:dyDescent="0.35">
      <c r="A234" t="s">
        <v>54</v>
      </c>
      <c r="B234" t="s">
        <v>942</v>
      </c>
      <c r="C234" t="s">
        <v>942</v>
      </c>
      <c r="D234" t="s">
        <v>658</v>
      </c>
      <c r="E234">
        <v>2018</v>
      </c>
      <c r="F234" s="14"/>
      <c r="G234" t="s">
        <v>914</v>
      </c>
    </row>
    <row r="235" spans="1:13" x14ac:dyDescent="0.35">
      <c r="A235" t="s">
        <v>54</v>
      </c>
      <c r="B235" t="s">
        <v>942</v>
      </c>
      <c r="C235" t="s">
        <v>942</v>
      </c>
      <c r="D235" t="s">
        <v>658</v>
      </c>
      <c r="E235">
        <v>2010</v>
      </c>
      <c r="F235" s="14"/>
      <c r="G235" t="s">
        <v>914</v>
      </c>
    </row>
    <row r="236" spans="1:13" x14ac:dyDescent="0.35">
      <c r="A236" t="s">
        <v>54</v>
      </c>
      <c r="B236" t="s">
        <v>942</v>
      </c>
      <c r="C236" t="s">
        <v>942</v>
      </c>
      <c r="D236" t="s">
        <v>658</v>
      </c>
      <c r="E236">
        <v>2009</v>
      </c>
      <c r="F236" s="14"/>
      <c r="G236" t="s">
        <v>914</v>
      </c>
    </row>
    <row r="237" spans="1:13" x14ac:dyDescent="0.35">
      <c r="A237" t="s">
        <v>54</v>
      </c>
      <c r="B237" t="s">
        <v>943</v>
      </c>
      <c r="C237" t="s">
        <v>942</v>
      </c>
      <c r="D237" t="s">
        <v>339</v>
      </c>
      <c r="E237">
        <v>2018</v>
      </c>
      <c r="F237" s="14"/>
      <c r="G237" t="s">
        <v>914</v>
      </c>
      <c r="M237" t="s">
        <v>944</v>
      </c>
    </row>
    <row r="238" spans="1:13" x14ac:dyDescent="0.35">
      <c r="A238" t="s">
        <v>54</v>
      </c>
      <c r="B238" t="s">
        <v>945</v>
      </c>
      <c r="C238" t="s">
        <v>945</v>
      </c>
      <c r="D238" t="s">
        <v>68</v>
      </c>
      <c r="E238">
        <v>2013</v>
      </c>
      <c r="F238" s="14"/>
      <c r="G238" t="s">
        <v>914</v>
      </c>
    </row>
    <row r="239" spans="1:13" x14ac:dyDescent="0.35">
      <c r="A239" t="s">
        <v>54</v>
      </c>
      <c r="B239" t="s">
        <v>945</v>
      </c>
      <c r="C239" t="s">
        <v>945</v>
      </c>
      <c r="D239" t="s">
        <v>68</v>
      </c>
      <c r="E239">
        <v>2013</v>
      </c>
      <c r="F239" s="14"/>
      <c r="G239" t="s">
        <v>914</v>
      </c>
    </row>
    <row r="240" spans="1:13" x14ac:dyDescent="0.35">
      <c r="A240" t="s">
        <v>54</v>
      </c>
      <c r="B240" t="s">
        <v>945</v>
      </c>
      <c r="C240" t="s">
        <v>945</v>
      </c>
      <c r="D240" t="s">
        <v>68</v>
      </c>
      <c r="E240">
        <v>2019</v>
      </c>
      <c r="F240" s="14"/>
      <c r="G240" t="s">
        <v>914</v>
      </c>
    </row>
    <row r="241" spans="1:13" x14ac:dyDescent="0.35">
      <c r="A241" t="s">
        <v>54</v>
      </c>
      <c r="B241" t="s">
        <v>946</v>
      </c>
      <c r="C241" t="s">
        <v>946</v>
      </c>
      <c r="D241" t="s">
        <v>68</v>
      </c>
      <c r="E241">
        <v>2011</v>
      </c>
      <c r="F241" s="14"/>
      <c r="G241" t="s">
        <v>938</v>
      </c>
    </row>
    <row r="242" spans="1:13" x14ac:dyDescent="0.35">
      <c r="A242" t="s">
        <v>54</v>
      </c>
      <c r="B242" t="s">
        <v>947</v>
      </c>
      <c r="C242" t="s">
        <v>947</v>
      </c>
      <c r="D242" t="s">
        <v>68</v>
      </c>
      <c r="E242">
        <v>2007</v>
      </c>
      <c r="F242" s="14"/>
      <c r="G242" t="s">
        <v>938</v>
      </c>
    </row>
    <row r="243" spans="1:13" x14ac:dyDescent="0.35">
      <c r="A243" t="s">
        <v>54</v>
      </c>
      <c r="B243" t="s">
        <v>948</v>
      </c>
      <c r="C243" t="s">
        <v>948</v>
      </c>
      <c r="D243" t="s">
        <v>96</v>
      </c>
      <c r="E243">
        <v>2015</v>
      </c>
      <c r="F243" s="14"/>
      <c r="G243" t="s">
        <v>914</v>
      </c>
    </row>
    <row r="244" spans="1:13" x14ac:dyDescent="0.35">
      <c r="A244" t="s">
        <v>548</v>
      </c>
      <c r="B244" t="s">
        <v>949</v>
      </c>
      <c r="C244" t="s">
        <v>949</v>
      </c>
      <c r="D244" t="s">
        <v>543</v>
      </c>
      <c r="E244">
        <v>2011</v>
      </c>
      <c r="F244" s="14"/>
      <c r="G244" t="s">
        <v>914</v>
      </c>
    </row>
    <row r="245" spans="1:13" x14ac:dyDescent="0.35">
      <c r="A245" t="s">
        <v>54</v>
      </c>
      <c r="C245" t="s">
        <v>950</v>
      </c>
      <c r="D245" t="s">
        <v>96</v>
      </c>
      <c r="E245">
        <v>2011</v>
      </c>
      <c r="F245" s="14"/>
      <c r="G245" t="s">
        <v>914</v>
      </c>
    </row>
    <row r="246" spans="1:13" x14ac:dyDescent="0.35">
      <c r="A246" t="s">
        <v>54</v>
      </c>
      <c r="B246" t="s">
        <v>951</v>
      </c>
      <c r="C246" t="s">
        <v>950</v>
      </c>
      <c r="D246" t="s">
        <v>68</v>
      </c>
      <c r="E246">
        <v>2016</v>
      </c>
      <c r="F246" s="14"/>
      <c r="G246" t="s">
        <v>914</v>
      </c>
    </row>
    <row r="247" spans="1:13" x14ac:dyDescent="0.35">
      <c r="A247" t="s">
        <v>54</v>
      </c>
      <c r="B247" t="s">
        <v>951</v>
      </c>
      <c r="C247" t="s">
        <v>950</v>
      </c>
      <c r="D247" t="s">
        <v>68</v>
      </c>
      <c r="E247">
        <v>2018</v>
      </c>
      <c r="F247" s="14"/>
      <c r="G247" t="s">
        <v>914</v>
      </c>
    </row>
    <row r="248" spans="1:13" x14ac:dyDescent="0.35">
      <c r="A248" t="s">
        <v>54</v>
      </c>
      <c r="B248" t="s">
        <v>951</v>
      </c>
      <c r="C248" t="s">
        <v>950</v>
      </c>
      <c r="D248" t="s">
        <v>339</v>
      </c>
      <c r="E248">
        <v>2009</v>
      </c>
      <c r="F248" s="14"/>
      <c r="G248" t="s">
        <v>914</v>
      </c>
    </row>
    <row r="249" spans="1:13" x14ac:dyDescent="0.35">
      <c r="A249" t="s">
        <v>54</v>
      </c>
      <c r="C249" t="s">
        <v>950</v>
      </c>
      <c r="D249" t="s">
        <v>96</v>
      </c>
      <c r="E249">
        <v>2021</v>
      </c>
      <c r="F249" s="14"/>
      <c r="G249" t="s">
        <v>914</v>
      </c>
    </row>
    <row r="250" spans="1:13" x14ac:dyDescent="0.35">
      <c r="A250" t="s">
        <v>54</v>
      </c>
      <c r="C250" t="s">
        <v>950</v>
      </c>
      <c r="D250" t="s">
        <v>68</v>
      </c>
      <c r="E250">
        <v>2011</v>
      </c>
      <c r="F250" s="14"/>
      <c r="G250" t="s">
        <v>914</v>
      </c>
      <c r="M250" t="s">
        <v>847</v>
      </c>
    </row>
    <row r="251" spans="1:13" x14ac:dyDescent="0.35">
      <c r="A251" t="s">
        <v>54</v>
      </c>
      <c r="C251" t="s">
        <v>950</v>
      </c>
      <c r="D251" t="s">
        <v>68</v>
      </c>
      <c r="E251">
        <v>2010</v>
      </c>
      <c r="F251" s="14"/>
      <c r="G251" t="s">
        <v>914</v>
      </c>
    </row>
    <row r="252" spans="1:13" x14ac:dyDescent="0.35">
      <c r="A252" t="s">
        <v>54</v>
      </c>
      <c r="B252" t="s">
        <v>950</v>
      </c>
      <c r="C252" t="s">
        <v>950</v>
      </c>
      <c r="D252" t="s">
        <v>68</v>
      </c>
      <c r="E252">
        <v>2022</v>
      </c>
      <c r="F252" s="14"/>
      <c r="G252" t="s">
        <v>914</v>
      </c>
    </row>
    <row r="253" spans="1:13" x14ac:dyDescent="0.35">
      <c r="A253" t="s">
        <v>54</v>
      </c>
      <c r="B253" t="s">
        <v>950</v>
      </c>
      <c r="C253" t="s">
        <v>950</v>
      </c>
      <c r="D253" t="s">
        <v>68</v>
      </c>
      <c r="E253">
        <v>2016</v>
      </c>
      <c r="F253" s="14"/>
      <c r="G253" t="s">
        <v>914</v>
      </c>
    </row>
    <row r="254" spans="1:13" x14ac:dyDescent="0.35">
      <c r="A254" t="s">
        <v>54</v>
      </c>
      <c r="B254" t="s">
        <v>952</v>
      </c>
      <c r="C254" t="s">
        <v>952</v>
      </c>
      <c r="D254" t="s">
        <v>68</v>
      </c>
      <c r="E254">
        <v>2000</v>
      </c>
      <c r="F254" s="14"/>
      <c r="G254" t="s">
        <v>914</v>
      </c>
    </row>
    <row r="255" spans="1:13" x14ac:dyDescent="0.35">
      <c r="A255" t="s">
        <v>54</v>
      </c>
      <c r="B255" t="s">
        <v>952</v>
      </c>
      <c r="C255" t="s">
        <v>952</v>
      </c>
      <c r="D255" t="s">
        <v>68</v>
      </c>
      <c r="E255">
        <v>2019</v>
      </c>
      <c r="F255" s="14"/>
      <c r="G255" t="s">
        <v>914</v>
      </c>
    </row>
    <row r="256" spans="1:13" x14ac:dyDescent="0.35">
      <c r="A256" t="s">
        <v>54</v>
      </c>
      <c r="B256" t="s">
        <v>952</v>
      </c>
      <c r="C256" t="s">
        <v>952</v>
      </c>
      <c r="D256" t="s">
        <v>68</v>
      </c>
      <c r="E256">
        <v>2016</v>
      </c>
      <c r="F256" s="14"/>
      <c r="G256" t="s">
        <v>914</v>
      </c>
    </row>
    <row r="257" spans="1:13" x14ac:dyDescent="0.35">
      <c r="A257" t="s">
        <v>54</v>
      </c>
      <c r="B257" t="s">
        <v>952</v>
      </c>
      <c r="C257" t="s">
        <v>952</v>
      </c>
      <c r="D257" t="s">
        <v>68</v>
      </c>
      <c r="E257">
        <v>2018</v>
      </c>
      <c r="F257" s="14"/>
      <c r="G257" t="s">
        <v>914</v>
      </c>
    </row>
    <row r="258" spans="1:13" x14ac:dyDescent="0.35">
      <c r="A258" t="s">
        <v>54</v>
      </c>
      <c r="B258" t="s">
        <v>952</v>
      </c>
      <c r="C258" t="s">
        <v>952</v>
      </c>
      <c r="D258" t="s">
        <v>68</v>
      </c>
      <c r="E258">
        <v>2014</v>
      </c>
      <c r="F258" s="14"/>
      <c r="G258" t="s">
        <v>914</v>
      </c>
    </row>
    <row r="259" spans="1:13" x14ac:dyDescent="0.35">
      <c r="A259" t="s">
        <v>54</v>
      </c>
      <c r="B259" t="s">
        <v>952</v>
      </c>
      <c r="C259" t="s">
        <v>952</v>
      </c>
      <c r="D259" t="s">
        <v>68</v>
      </c>
      <c r="E259">
        <v>2015</v>
      </c>
      <c r="F259" s="14"/>
      <c r="G259" t="s">
        <v>914</v>
      </c>
    </row>
    <row r="260" spans="1:13" x14ac:dyDescent="0.35">
      <c r="A260" t="s">
        <v>54</v>
      </c>
      <c r="B260" t="s">
        <v>952</v>
      </c>
      <c r="C260" t="s">
        <v>952</v>
      </c>
      <c r="D260" t="s">
        <v>68</v>
      </c>
      <c r="E260">
        <v>2014</v>
      </c>
      <c r="F260" s="14"/>
      <c r="G260" t="s">
        <v>914</v>
      </c>
    </row>
    <row r="261" spans="1:13" x14ac:dyDescent="0.35">
      <c r="A261" t="s">
        <v>54</v>
      </c>
      <c r="B261" t="s">
        <v>952</v>
      </c>
      <c r="C261" t="s">
        <v>952</v>
      </c>
      <c r="D261" t="s">
        <v>68</v>
      </c>
      <c r="E261">
        <v>2013</v>
      </c>
      <c r="F261" s="14"/>
      <c r="G261" t="s">
        <v>914</v>
      </c>
    </row>
    <row r="262" spans="1:13" x14ac:dyDescent="0.35">
      <c r="A262" t="s">
        <v>54</v>
      </c>
      <c r="B262" t="s">
        <v>952</v>
      </c>
      <c r="C262" t="s">
        <v>952</v>
      </c>
      <c r="D262" t="s">
        <v>68</v>
      </c>
      <c r="E262">
        <v>2014</v>
      </c>
      <c r="F262" s="14"/>
      <c r="G262" t="s">
        <v>914</v>
      </c>
    </row>
    <row r="263" spans="1:13" x14ac:dyDescent="0.35">
      <c r="A263" t="s">
        <v>54</v>
      </c>
      <c r="B263" t="s">
        <v>950</v>
      </c>
      <c r="C263" t="s">
        <v>950</v>
      </c>
      <c r="D263" t="s">
        <v>68</v>
      </c>
      <c r="E263">
        <v>2012</v>
      </c>
      <c r="F263" s="14"/>
      <c r="G263" t="s">
        <v>914</v>
      </c>
    </row>
    <row r="264" spans="1:13" x14ac:dyDescent="0.35">
      <c r="A264" t="s">
        <v>54</v>
      </c>
      <c r="B264" t="s">
        <v>950</v>
      </c>
      <c r="C264" t="s">
        <v>950</v>
      </c>
      <c r="D264" t="s">
        <v>68</v>
      </c>
      <c r="E264">
        <v>2017</v>
      </c>
      <c r="F264" s="14"/>
      <c r="G264" t="s">
        <v>938</v>
      </c>
      <c r="M264" t="s">
        <v>953</v>
      </c>
    </row>
    <row r="265" spans="1:13" x14ac:dyDescent="0.35">
      <c r="A265" t="s">
        <v>54</v>
      </c>
      <c r="B265" t="s">
        <v>954</v>
      </c>
      <c r="C265" t="s">
        <v>954</v>
      </c>
      <c r="D265" t="s">
        <v>68</v>
      </c>
      <c r="E265">
        <v>2004</v>
      </c>
      <c r="F265" s="14"/>
      <c r="G265" t="s">
        <v>938</v>
      </c>
    </row>
    <row r="266" spans="1:13" x14ac:dyDescent="0.35">
      <c r="A266" t="s">
        <v>54</v>
      </c>
      <c r="B266" t="s">
        <v>954</v>
      </c>
      <c r="C266" t="s">
        <v>954</v>
      </c>
      <c r="D266" t="s">
        <v>68</v>
      </c>
      <c r="E266">
        <v>2018</v>
      </c>
      <c r="F266" s="14"/>
      <c r="G266" t="s">
        <v>938</v>
      </c>
    </row>
    <row r="267" spans="1:13" x14ac:dyDescent="0.35">
      <c r="A267" t="s">
        <v>54</v>
      </c>
      <c r="C267" t="s">
        <v>841</v>
      </c>
      <c r="D267" t="s">
        <v>96</v>
      </c>
      <c r="F267" s="14"/>
      <c r="G267" t="s">
        <v>914</v>
      </c>
    </row>
    <row r="268" spans="1:13" x14ac:dyDescent="0.35">
      <c r="A268" t="s">
        <v>54</v>
      </c>
      <c r="B268" t="s">
        <v>955</v>
      </c>
      <c r="C268" t="s">
        <v>955</v>
      </c>
      <c r="D268" t="s">
        <v>96</v>
      </c>
      <c r="E268">
        <v>2018</v>
      </c>
      <c r="F268" s="14"/>
      <c r="G268" t="s">
        <v>914</v>
      </c>
    </row>
    <row r="269" spans="1:13" x14ac:dyDescent="0.35">
      <c r="A269" t="s">
        <v>54</v>
      </c>
      <c r="B269" t="s">
        <v>955</v>
      </c>
      <c r="C269" t="s">
        <v>955</v>
      </c>
      <c r="D269" t="s">
        <v>96</v>
      </c>
      <c r="E269">
        <v>2018</v>
      </c>
      <c r="F269" s="14"/>
      <c r="G269" t="s">
        <v>914</v>
      </c>
    </row>
    <row r="270" spans="1:13" x14ac:dyDescent="0.35">
      <c r="A270" t="s">
        <v>54</v>
      </c>
      <c r="B270" t="s">
        <v>955</v>
      </c>
      <c r="C270" t="s">
        <v>955</v>
      </c>
      <c r="D270" t="s">
        <v>96</v>
      </c>
      <c r="E270">
        <v>2019</v>
      </c>
      <c r="F270" s="14"/>
      <c r="G270" t="s">
        <v>914</v>
      </c>
    </row>
    <row r="271" spans="1:13" x14ac:dyDescent="0.35">
      <c r="A271" t="s">
        <v>54</v>
      </c>
      <c r="B271" t="s">
        <v>956</v>
      </c>
      <c r="C271" t="s">
        <v>956</v>
      </c>
      <c r="D271" t="s">
        <v>68</v>
      </c>
      <c r="E271">
        <v>2015</v>
      </c>
      <c r="F271" s="14"/>
      <c r="G271" t="s">
        <v>914</v>
      </c>
    </row>
    <row r="272" spans="1:13" x14ac:dyDescent="0.35">
      <c r="A272" t="s">
        <v>54</v>
      </c>
      <c r="B272" t="s">
        <v>957</v>
      </c>
      <c r="C272" t="s">
        <v>957</v>
      </c>
      <c r="D272" t="s">
        <v>96</v>
      </c>
      <c r="E272">
        <v>2017</v>
      </c>
      <c r="F272" s="14"/>
      <c r="G272" t="s">
        <v>914</v>
      </c>
    </row>
    <row r="273" spans="1:13" x14ac:dyDescent="0.35">
      <c r="A273" t="s">
        <v>54</v>
      </c>
      <c r="B273" t="s">
        <v>957</v>
      </c>
      <c r="C273" t="s">
        <v>957</v>
      </c>
      <c r="D273" t="s">
        <v>96</v>
      </c>
      <c r="E273">
        <v>2017</v>
      </c>
      <c r="F273" s="14"/>
      <c r="G273" t="s">
        <v>914</v>
      </c>
    </row>
    <row r="274" spans="1:13" x14ac:dyDescent="0.35">
      <c r="A274" t="s">
        <v>54</v>
      </c>
      <c r="B274" t="s">
        <v>957</v>
      </c>
      <c r="C274" t="s">
        <v>957</v>
      </c>
      <c r="D274" t="s">
        <v>96</v>
      </c>
      <c r="E274">
        <v>2017</v>
      </c>
      <c r="F274" s="14"/>
      <c r="G274" t="s">
        <v>914</v>
      </c>
    </row>
    <row r="275" spans="1:13" x14ac:dyDescent="0.35">
      <c r="A275" t="s">
        <v>54</v>
      </c>
      <c r="B275" t="s">
        <v>958</v>
      </c>
      <c r="C275" t="s">
        <v>958</v>
      </c>
      <c r="D275" t="s">
        <v>68</v>
      </c>
      <c r="F275" s="20"/>
    </row>
    <row r="276" spans="1:13" x14ac:dyDescent="0.35">
      <c r="A276" t="s">
        <v>54</v>
      </c>
      <c r="B276" t="s">
        <v>959</v>
      </c>
      <c r="C276" t="s">
        <v>959</v>
      </c>
      <c r="D276" t="s">
        <v>68</v>
      </c>
      <c r="E276">
        <v>2015</v>
      </c>
      <c r="F276" s="23"/>
    </row>
    <row r="277" spans="1:13" x14ac:dyDescent="0.35">
      <c r="A277" t="s">
        <v>54</v>
      </c>
      <c r="B277" t="s">
        <v>960</v>
      </c>
      <c r="C277" t="s">
        <v>960</v>
      </c>
      <c r="D277" t="s">
        <v>68</v>
      </c>
      <c r="E277">
        <v>2023</v>
      </c>
      <c r="F277" s="20"/>
      <c r="M277" t="s">
        <v>961</v>
      </c>
    </row>
    <row r="278" spans="1:13" x14ac:dyDescent="0.35">
      <c r="A278" t="s">
        <v>54</v>
      </c>
      <c r="B278" t="s">
        <v>726</v>
      </c>
      <c r="C278" t="s">
        <v>726</v>
      </c>
      <c r="D278" t="s">
        <v>68</v>
      </c>
      <c r="F278" s="23"/>
    </row>
    <row r="279" spans="1:13" x14ac:dyDescent="0.35">
      <c r="A279" t="s">
        <v>54</v>
      </c>
      <c r="B279" t="s">
        <v>726</v>
      </c>
      <c r="C279" t="s">
        <v>726</v>
      </c>
      <c r="D279" t="s">
        <v>68</v>
      </c>
      <c r="F279" s="23"/>
    </row>
    <row r="280" spans="1:13" x14ac:dyDescent="0.35">
      <c r="A280" t="s">
        <v>54</v>
      </c>
      <c r="B280" t="s">
        <v>726</v>
      </c>
      <c r="C280" t="s">
        <v>726</v>
      </c>
      <c r="D280" t="s">
        <v>68</v>
      </c>
      <c r="F280" s="23"/>
    </row>
    <row r="281" spans="1:13" x14ac:dyDescent="0.35">
      <c r="A281" t="s">
        <v>54</v>
      </c>
      <c r="B281" t="s">
        <v>962</v>
      </c>
      <c r="C281" t="s">
        <v>835</v>
      </c>
      <c r="D281" t="s">
        <v>68</v>
      </c>
      <c r="E281">
        <v>2019</v>
      </c>
      <c r="F281" s="22"/>
    </row>
    <row r="282" spans="1:13" x14ac:dyDescent="0.35">
      <c r="A282" t="s">
        <v>54</v>
      </c>
      <c r="B282" t="s">
        <v>541</v>
      </c>
      <c r="C282" t="s">
        <v>963</v>
      </c>
      <c r="D282" t="s">
        <v>68</v>
      </c>
      <c r="E282">
        <v>2009</v>
      </c>
      <c r="F282" s="20"/>
    </row>
    <row r="283" spans="1:13" x14ac:dyDescent="0.35">
      <c r="A283" t="s">
        <v>54</v>
      </c>
      <c r="B283" t="s">
        <v>541</v>
      </c>
      <c r="C283" t="s">
        <v>964</v>
      </c>
      <c r="D283" t="s">
        <v>68</v>
      </c>
      <c r="E283">
        <v>2018</v>
      </c>
      <c r="F283" s="20"/>
    </row>
    <row r="284" spans="1:13" x14ac:dyDescent="0.35">
      <c r="A284" t="s">
        <v>54</v>
      </c>
      <c r="B284" t="s">
        <v>965</v>
      </c>
      <c r="C284" t="s">
        <v>965</v>
      </c>
      <c r="D284" t="s">
        <v>658</v>
      </c>
      <c r="E284">
        <v>2016</v>
      </c>
      <c r="F284" s="20"/>
    </row>
    <row r="285" spans="1:13" x14ac:dyDescent="0.35">
      <c r="A285" t="s">
        <v>54</v>
      </c>
      <c r="B285" t="s">
        <v>965</v>
      </c>
      <c r="C285" t="s">
        <v>965</v>
      </c>
      <c r="D285" t="s">
        <v>658</v>
      </c>
      <c r="E285">
        <v>2016</v>
      </c>
      <c r="F285" s="20"/>
    </row>
    <row r="286" spans="1:13" x14ac:dyDescent="0.35">
      <c r="A286" t="s">
        <v>54</v>
      </c>
      <c r="B286" t="s">
        <v>965</v>
      </c>
      <c r="C286" t="s">
        <v>965</v>
      </c>
      <c r="D286" t="s">
        <v>658</v>
      </c>
      <c r="E286">
        <v>2018</v>
      </c>
      <c r="F286" s="20"/>
    </row>
    <row r="287" spans="1:13" x14ac:dyDescent="0.35">
      <c r="A287" t="s">
        <v>54</v>
      </c>
      <c r="B287" t="s">
        <v>965</v>
      </c>
      <c r="C287" t="s">
        <v>965</v>
      </c>
      <c r="D287" t="s">
        <v>658</v>
      </c>
      <c r="E287">
        <v>2018</v>
      </c>
      <c r="F287" s="20"/>
    </row>
    <row r="288" spans="1:13" x14ac:dyDescent="0.35">
      <c r="A288" t="s">
        <v>54</v>
      </c>
      <c r="B288" t="s">
        <v>965</v>
      </c>
      <c r="C288" t="s">
        <v>965</v>
      </c>
      <c r="D288" t="s">
        <v>658</v>
      </c>
      <c r="E288">
        <v>2019</v>
      </c>
      <c r="F288" s="20"/>
    </row>
    <row r="289" spans="1:13" x14ac:dyDescent="0.35">
      <c r="A289" t="s">
        <v>54</v>
      </c>
      <c r="B289" t="s">
        <v>965</v>
      </c>
      <c r="C289" t="s">
        <v>965</v>
      </c>
      <c r="D289" t="s">
        <v>658</v>
      </c>
      <c r="E289">
        <v>2015</v>
      </c>
      <c r="F289" s="20"/>
    </row>
    <row r="290" spans="1:13" x14ac:dyDescent="0.35">
      <c r="A290" t="s">
        <v>54</v>
      </c>
      <c r="B290" t="s">
        <v>965</v>
      </c>
      <c r="C290" t="s">
        <v>965</v>
      </c>
      <c r="D290" t="s">
        <v>658</v>
      </c>
      <c r="E290">
        <v>2017</v>
      </c>
      <c r="F290" s="20"/>
    </row>
    <row r="291" spans="1:13" x14ac:dyDescent="0.35">
      <c r="A291" t="s">
        <v>54</v>
      </c>
      <c r="B291" t="s">
        <v>965</v>
      </c>
      <c r="C291" t="s">
        <v>965</v>
      </c>
      <c r="D291" t="s">
        <v>658</v>
      </c>
      <c r="E291">
        <v>2020</v>
      </c>
      <c r="F291" s="20"/>
      <c r="M291" t="s">
        <v>966</v>
      </c>
    </row>
    <row r="292" spans="1:13" x14ac:dyDescent="0.35">
      <c r="A292" t="s">
        <v>54</v>
      </c>
      <c r="B292" t="s">
        <v>967</v>
      </c>
      <c r="C292" t="s">
        <v>967</v>
      </c>
      <c r="D292" t="s">
        <v>68</v>
      </c>
      <c r="E292">
        <v>2017</v>
      </c>
      <c r="F292" s="20"/>
    </row>
  </sheetData>
  <sortState xmlns:xlrd2="http://schemas.microsoft.com/office/spreadsheetml/2017/richdata2" ref="A184:K292">
    <sortCondition sortBy="cellColor" ref="F184:F292" dxfId="1"/>
  </sortState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EBAD7EDF-C832-4DCA-B53D-299BDF319E2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0598-7490-4152-B095-0ADBF98FE004}">
  <dimension ref="A1:I53"/>
  <sheetViews>
    <sheetView topLeftCell="A20" workbookViewId="0">
      <selection activeCell="C3" sqref="C3"/>
    </sheetView>
  </sheetViews>
  <sheetFormatPr defaultRowHeight="14.5" x14ac:dyDescent="0.35"/>
  <cols>
    <col min="1" max="1" width="19.54296875" customWidth="1"/>
    <col min="2" max="2" width="15.81640625" customWidth="1"/>
    <col min="3" max="3" width="28.1796875" customWidth="1"/>
    <col min="4" max="4" width="11.1796875" customWidth="1"/>
    <col min="5" max="5" width="16.453125" customWidth="1"/>
    <col min="7" max="7" width="14.54296875" customWidth="1"/>
  </cols>
  <sheetData>
    <row r="1" spans="1:7" ht="26" x14ac:dyDescent="0.6">
      <c r="A1" s="1" t="s">
        <v>1102</v>
      </c>
    </row>
    <row r="3" spans="1:7" ht="18.5" x14ac:dyDescent="0.45">
      <c r="A3" s="2" t="s">
        <v>16</v>
      </c>
      <c r="C3" s="13" t="s">
        <v>17</v>
      </c>
    </row>
    <row r="5" spans="1:7" x14ac:dyDescent="0.35">
      <c r="A5" s="31" t="s">
        <v>18</v>
      </c>
      <c r="B5" s="31"/>
      <c r="C5" s="31"/>
    </row>
    <row r="6" spans="1:7" x14ac:dyDescent="0.35">
      <c r="A6" s="32" t="s">
        <v>19</v>
      </c>
      <c r="B6" s="32"/>
      <c r="C6" s="32"/>
    </row>
    <row r="7" spans="1:7" x14ac:dyDescent="0.35">
      <c r="A7" s="33" t="s">
        <v>20</v>
      </c>
      <c r="B7" s="33"/>
      <c r="C7" s="33"/>
    </row>
    <row r="8" spans="1:7" x14ac:dyDescent="0.35">
      <c r="A8" s="34" t="s">
        <v>21</v>
      </c>
      <c r="B8" s="34"/>
      <c r="C8" s="34"/>
    </row>
    <row r="9" spans="1:7" x14ac:dyDescent="0.35">
      <c r="A9" s="35" t="s">
        <v>22</v>
      </c>
      <c r="B9" s="35"/>
      <c r="C9" s="35"/>
    </row>
    <row r="10" spans="1:7" x14ac:dyDescent="0.35">
      <c r="A10" s="30" t="s">
        <v>23</v>
      </c>
      <c r="B10" s="30"/>
      <c r="C10" s="30"/>
    </row>
    <row r="12" spans="1:7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3" t="s">
        <v>34</v>
      </c>
    </row>
    <row r="13" spans="1:7" x14ac:dyDescent="0.35">
      <c r="A13" t="s">
        <v>1103</v>
      </c>
      <c r="C13" s="4" t="s">
        <v>1104</v>
      </c>
      <c r="D13" t="s">
        <v>37</v>
      </c>
      <c r="E13">
        <v>2013</v>
      </c>
      <c r="F13" s="9"/>
    </row>
    <row r="14" spans="1:7" x14ac:dyDescent="0.35">
      <c r="A14" s="6" t="s">
        <v>1105</v>
      </c>
      <c r="B14" t="s">
        <v>1106</v>
      </c>
      <c r="C14" t="s">
        <v>1106</v>
      </c>
      <c r="D14" t="s">
        <v>37</v>
      </c>
      <c r="E14">
        <v>2022</v>
      </c>
      <c r="F14" s="9"/>
    </row>
    <row r="15" spans="1:7" x14ac:dyDescent="0.35">
      <c r="A15" s="6" t="s">
        <v>1105</v>
      </c>
      <c r="B15" t="s">
        <v>1106</v>
      </c>
      <c r="C15" t="s">
        <v>1106</v>
      </c>
      <c r="D15" t="s">
        <v>37</v>
      </c>
      <c r="E15">
        <v>2022</v>
      </c>
      <c r="F15" s="9"/>
    </row>
    <row r="16" spans="1:7" x14ac:dyDescent="0.35">
      <c r="A16" s="6" t="s">
        <v>1105</v>
      </c>
      <c r="B16" t="s">
        <v>1106</v>
      </c>
      <c r="C16" t="s">
        <v>1106</v>
      </c>
      <c r="D16" t="s">
        <v>37</v>
      </c>
      <c r="E16">
        <v>2022</v>
      </c>
      <c r="F16" s="9"/>
    </row>
    <row r="17" spans="1:9" x14ac:dyDescent="0.35">
      <c r="A17" s="6" t="s">
        <v>1105</v>
      </c>
      <c r="B17" t="s">
        <v>1106</v>
      </c>
      <c r="C17" t="s">
        <v>1106</v>
      </c>
      <c r="D17" t="s">
        <v>37</v>
      </c>
      <c r="E17">
        <v>2020</v>
      </c>
      <c r="F17" s="9"/>
    </row>
    <row r="18" spans="1:9" x14ac:dyDescent="0.35">
      <c r="A18" s="6" t="s">
        <v>1105</v>
      </c>
      <c r="B18" t="s">
        <v>1106</v>
      </c>
      <c r="C18" t="s">
        <v>1106</v>
      </c>
      <c r="D18" t="s">
        <v>37</v>
      </c>
      <c r="E18">
        <v>2020</v>
      </c>
      <c r="F18" s="9"/>
    </row>
    <row r="19" spans="1:9" x14ac:dyDescent="0.35">
      <c r="A19" s="6" t="s">
        <v>1105</v>
      </c>
      <c r="B19" t="s">
        <v>1107</v>
      </c>
      <c r="C19" t="s">
        <v>1107</v>
      </c>
      <c r="D19" t="s">
        <v>37</v>
      </c>
      <c r="E19">
        <v>2019</v>
      </c>
      <c r="F19" s="9"/>
    </row>
    <row r="20" spans="1:9" x14ac:dyDescent="0.35">
      <c r="A20" s="6" t="s">
        <v>1105</v>
      </c>
      <c r="B20" t="s">
        <v>1107</v>
      </c>
      <c r="C20" t="s">
        <v>1107</v>
      </c>
      <c r="D20" t="s">
        <v>37</v>
      </c>
      <c r="E20">
        <v>2021</v>
      </c>
      <c r="F20" s="9"/>
    </row>
    <row r="21" spans="1:9" x14ac:dyDescent="0.35">
      <c r="A21" t="s">
        <v>1105</v>
      </c>
      <c r="B21" t="s">
        <v>1108</v>
      </c>
      <c r="C21" t="s">
        <v>1108</v>
      </c>
      <c r="D21" t="s">
        <v>37</v>
      </c>
      <c r="E21">
        <v>2014</v>
      </c>
      <c r="F21" s="9"/>
    </row>
    <row r="22" spans="1:9" x14ac:dyDescent="0.35">
      <c r="A22" t="s">
        <v>1105</v>
      </c>
      <c r="B22" t="s">
        <v>1108</v>
      </c>
      <c r="C22" t="s">
        <v>1108</v>
      </c>
      <c r="D22" t="s">
        <v>37</v>
      </c>
      <c r="E22">
        <v>2014</v>
      </c>
      <c r="F22" s="9"/>
      <c r="I22" t="s">
        <v>1109</v>
      </c>
    </row>
    <row r="23" spans="1:9" x14ac:dyDescent="0.35">
      <c r="A23" t="s">
        <v>1105</v>
      </c>
      <c r="B23" t="s">
        <v>1108</v>
      </c>
      <c r="C23" t="s">
        <v>1108</v>
      </c>
      <c r="D23" t="s">
        <v>37</v>
      </c>
      <c r="E23">
        <v>2014</v>
      </c>
      <c r="F23" s="9"/>
    </row>
    <row r="24" spans="1:9" x14ac:dyDescent="0.35">
      <c r="A24" t="s">
        <v>1105</v>
      </c>
      <c r="B24" t="s">
        <v>1108</v>
      </c>
      <c r="C24" t="s">
        <v>1108</v>
      </c>
      <c r="D24" t="s">
        <v>37</v>
      </c>
      <c r="E24">
        <v>2015</v>
      </c>
      <c r="F24" s="9"/>
    </row>
    <row r="25" spans="1:9" x14ac:dyDescent="0.35">
      <c r="A25" t="s">
        <v>1105</v>
      </c>
      <c r="B25" t="s">
        <v>1108</v>
      </c>
      <c r="C25" t="s">
        <v>1108</v>
      </c>
      <c r="D25" t="s">
        <v>37</v>
      </c>
      <c r="E25">
        <v>2016</v>
      </c>
      <c r="F25" s="9"/>
    </row>
    <row r="26" spans="1:9" x14ac:dyDescent="0.35">
      <c r="A26" t="s">
        <v>1105</v>
      </c>
      <c r="B26" t="s">
        <v>1108</v>
      </c>
      <c r="C26" t="s">
        <v>1108</v>
      </c>
      <c r="D26" t="s">
        <v>37</v>
      </c>
      <c r="E26">
        <v>2019</v>
      </c>
      <c r="F26" s="9"/>
    </row>
    <row r="27" spans="1:9" x14ac:dyDescent="0.35">
      <c r="A27" t="s">
        <v>1105</v>
      </c>
      <c r="B27" t="s">
        <v>1108</v>
      </c>
      <c r="C27" t="s">
        <v>1108</v>
      </c>
      <c r="D27" t="s">
        <v>37</v>
      </c>
      <c r="E27">
        <v>2021</v>
      </c>
      <c r="F27" s="9"/>
    </row>
    <row r="28" spans="1:9" x14ac:dyDescent="0.35">
      <c r="A28" t="s">
        <v>1105</v>
      </c>
      <c r="B28" t="s">
        <v>1108</v>
      </c>
      <c r="C28" t="s">
        <v>1108</v>
      </c>
      <c r="D28" t="s">
        <v>37</v>
      </c>
      <c r="E28">
        <v>2021</v>
      </c>
      <c r="F28" s="9"/>
    </row>
    <row r="29" spans="1:9" x14ac:dyDescent="0.35">
      <c r="A29" t="s">
        <v>1105</v>
      </c>
      <c r="B29" t="s">
        <v>1108</v>
      </c>
      <c r="C29" t="s">
        <v>1108</v>
      </c>
      <c r="D29" t="s">
        <v>37</v>
      </c>
      <c r="E29">
        <v>2022</v>
      </c>
      <c r="F29" s="9"/>
    </row>
    <row r="30" spans="1:9" x14ac:dyDescent="0.35">
      <c r="A30" t="s">
        <v>1105</v>
      </c>
      <c r="B30" t="s">
        <v>1108</v>
      </c>
      <c r="C30" t="s">
        <v>1108</v>
      </c>
      <c r="D30" t="s">
        <v>37</v>
      </c>
      <c r="E30">
        <v>2022</v>
      </c>
      <c r="F30" s="9"/>
    </row>
    <row r="31" spans="1:9" x14ac:dyDescent="0.35">
      <c r="A31" t="s">
        <v>1105</v>
      </c>
      <c r="B31" t="s">
        <v>1108</v>
      </c>
      <c r="C31" t="s">
        <v>1108</v>
      </c>
      <c r="D31" t="s">
        <v>37</v>
      </c>
      <c r="E31">
        <v>2022</v>
      </c>
      <c r="F31" s="9"/>
    </row>
    <row r="32" spans="1:9" x14ac:dyDescent="0.35">
      <c r="A32" t="s">
        <v>1105</v>
      </c>
      <c r="B32" t="s">
        <v>1108</v>
      </c>
      <c r="C32" t="s">
        <v>1108</v>
      </c>
      <c r="D32" t="s">
        <v>37</v>
      </c>
      <c r="E32">
        <v>2023</v>
      </c>
      <c r="F32" s="9"/>
    </row>
    <row r="33" spans="1:9" x14ac:dyDescent="0.35">
      <c r="A33" t="s">
        <v>1105</v>
      </c>
      <c r="B33" t="s">
        <v>1108</v>
      </c>
      <c r="C33" t="s">
        <v>1108</v>
      </c>
      <c r="D33" t="s">
        <v>37</v>
      </c>
      <c r="E33">
        <v>2023</v>
      </c>
      <c r="F33" s="9"/>
      <c r="I33" t="s">
        <v>1110</v>
      </c>
    </row>
    <row r="34" spans="1:9" x14ac:dyDescent="0.35">
      <c r="A34" t="s">
        <v>1105</v>
      </c>
      <c r="B34" t="s">
        <v>1108</v>
      </c>
      <c r="C34" t="s">
        <v>1108</v>
      </c>
      <c r="D34" t="s">
        <v>37</v>
      </c>
      <c r="E34">
        <v>2023</v>
      </c>
      <c r="F34" s="9"/>
    </row>
    <row r="35" spans="1:9" x14ac:dyDescent="0.35">
      <c r="A35" t="s">
        <v>1103</v>
      </c>
      <c r="B35" t="s">
        <v>1111</v>
      </c>
      <c r="C35" t="s">
        <v>185</v>
      </c>
      <c r="D35" t="s">
        <v>37</v>
      </c>
      <c r="F35" s="9"/>
    </row>
    <row r="36" spans="1:9" x14ac:dyDescent="0.35">
      <c r="A36" s="10" t="s">
        <v>1103</v>
      </c>
      <c r="B36" s="10" t="s">
        <v>1112</v>
      </c>
      <c r="C36" s="10" t="s">
        <v>1112</v>
      </c>
      <c r="D36" s="10" t="s">
        <v>332</v>
      </c>
      <c r="E36" s="11">
        <v>2016</v>
      </c>
      <c r="F36" s="14"/>
      <c r="G36" t="s">
        <v>1109</v>
      </c>
    </row>
    <row r="37" spans="1:9" x14ac:dyDescent="0.35">
      <c r="A37" s="10" t="s">
        <v>1103</v>
      </c>
      <c r="B37" s="10" t="s">
        <v>1112</v>
      </c>
      <c r="C37" s="10" t="s">
        <v>1112</v>
      </c>
      <c r="D37" s="10" t="s">
        <v>332</v>
      </c>
      <c r="E37" s="11">
        <v>2016</v>
      </c>
      <c r="F37" s="14"/>
      <c r="G37" t="s">
        <v>1109</v>
      </c>
    </row>
    <row r="38" spans="1:9" x14ac:dyDescent="0.35">
      <c r="A38" s="6" t="s">
        <v>1105</v>
      </c>
      <c r="C38" t="s">
        <v>1113</v>
      </c>
      <c r="D38" t="s">
        <v>332</v>
      </c>
      <c r="F38" s="21"/>
    </row>
    <row r="39" spans="1:9" x14ac:dyDescent="0.35">
      <c r="A39" t="s">
        <v>1103</v>
      </c>
      <c r="B39" s="5" t="s">
        <v>1114</v>
      </c>
      <c r="C39" s="5" t="s">
        <v>1114</v>
      </c>
      <c r="D39" t="s">
        <v>332</v>
      </c>
      <c r="E39">
        <v>2013</v>
      </c>
      <c r="F39" s="21"/>
    </row>
    <row r="40" spans="1:9" x14ac:dyDescent="0.35">
      <c r="A40" t="s">
        <v>1103</v>
      </c>
      <c r="C40" t="s">
        <v>1115</v>
      </c>
      <c r="D40" t="s">
        <v>332</v>
      </c>
      <c r="F40" s="14"/>
    </row>
    <row r="41" spans="1:9" x14ac:dyDescent="0.35">
      <c r="A41" t="s">
        <v>1103</v>
      </c>
      <c r="C41" t="s">
        <v>1116</v>
      </c>
      <c r="D41" t="s">
        <v>332</v>
      </c>
      <c r="F41" s="14"/>
    </row>
    <row r="42" spans="1:9" x14ac:dyDescent="0.35">
      <c r="A42" t="s">
        <v>1103</v>
      </c>
      <c r="C42" t="s">
        <v>1117</v>
      </c>
      <c r="D42" t="s">
        <v>332</v>
      </c>
      <c r="F42" s="14"/>
    </row>
    <row r="43" spans="1:9" x14ac:dyDescent="0.35">
      <c r="A43" t="s">
        <v>1103</v>
      </c>
      <c r="C43" t="s">
        <v>1118</v>
      </c>
      <c r="D43" t="s">
        <v>332</v>
      </c>
      <c r="F43" s="14"/>
    </row>
    <row r="44" spans="1:9" x14ac:dyDescent="0.35">
      <c r="A44" s="6" t="s">
        <v>1105</v>
      </c>
      <c r="C44" t="s">
        <v>1119</v>
      </c>
      <c r="D44" t="s">
        <v>332</v>
      </c>
      <c r="F44" s="21"/>
      <c r="G44" t="s">
        <v>1120</v>
      </c>
    </row>
    <row r="45" spans="1:9" x14ac:dyDescent="0.35">
      <c r="A45" s="6" t="s">
        <v>1105</v>
      </c>
      <c r="C45" t="s">
        <v>1119</v>
      </c>
      <c r="D45" t="s">
        <v>332</v>
      </c>
      <c r="F45" s="21"/>
      <c r="G45" t="s">
        <v>1120</v>
      </c>
    </row>
    <row r="46" spans="1:9" x14ac:dyDescent="0.35">
      <c r="A46" s="6" t="s">
        <v>1105</v>
      </c>
      <c r="C46" t="s">
        <v>1119</v>
      </c>
      <c r="D46" t="s">
        <v>332</v>
      </c>
      <c r="F46" s="21"/>
      <c r="G46" t="s">
        <v>1120</v>
      </c>
      <c r="I46" t="s">
        <v>1121</v>
      </c>
    </row>
    <row r="47" spans="1:9" x14ac:dyDescent="0.35">
      <c r="A47" s="6" t="s">
        <v>1105</v>
      </c>
      <c r="C47" t="s">
        <v>1119</v>
      </c>
      <c r="D47" t="s">
        <v>332</v>
      </c>
      <c r="F47" s="21"/>
      <c r="G47" t="s">
        <v>1120</v>
      </c>
    </row>
    <row r="48" spans="1:9" x14ac:dyDescent="0.35">
      <c r="A48" t="s">
        <v>1122</v>
      </c>
      <c r="B48" t="s">
        <v>1123</v>
      </c>
      <c r="C48" t="s">
        <v>1123</v>
      </c>
      <c r="D48" t="s">
        <v>332</v>
      </c>
      <c r="E48">
        <v>2000</v>
      </c>
      <c r="F48" s="14"/>
    </row>
    <row r="49" spans="1:7" x14ac:dyDescent="0.35">
      <c r="A49" t="s">
        <v>1103</v>
      </c>
      <c r="B49" t="s">
        <v>1124</v>
      </c>
      <c r="C49" t="s">
        <v>1124</v>
      </c>
      <c r="D49" t="s">
        <v>332</v>
      </c>
      <c r="E49">
        <v>2018</v>
      </c>
      <c r="F49" s="14"/>
      <c r="G49" t="s">
        <v>1110</v>
      </c>
    </row>
    <row r="50" spans="1:7" x14ac:dyDescent="0.35">
      <c r="A50" t="s">
        <v>1103</v>
      </c>
      <c r="B50" t="s">
        <v>1124</v>
      </c>
      <c r="C50" t="s">
        <v>1124</v>
      </c>
      <c r="D50" t="s">
        <v>332</v>
      </c>
      <c r="E50">
        <v>2018</v>
      </c>
      <c r="F50" s="14"/>
      <c r="G50" t="s">
        <v>1110</v>
      </c>
    </row>
    <row r="51" spans="1:7" x14ac:dyDescent="0.35">
      <c r="A51" t="s">
        <v>1103</v>
      </c>
      <c r="B51" t="s">
        <v>1124</v>
      </c>
      <c r="C51" t="s">
        <v>1124</v>
      </c>
      <c r="D51" t="s">
        <v>332</v>
      </c>
      <c r="E51">
        <v>2018</v>
      </c>
      <c r="F51" s="14"/>
      <c r="G51" t="s">
        <v>1110</v>
      </c>
    </row>
    <row r="52" spans="1:7" x14ac:dyDescent="0.35">
      <c r="A52" t="s">
        <v>1103</v>
      </c>
      <c r="B52" t="s">
        <v>1124</v>
      </c>
      <c r="C52" t="s">
        <v>1124</v>
      </c>
      <c r="D52" t="s">
        <v>332</v>
      </c>
      <c r="E52">
        <v>2018</v>
      </c>
      <c r="F52" s="14"/>
      <c r="G52" t="s">
        <v>1110</v>
      </c>
    </row>
    <row r="53" spans="1:7" x14ac:dyDescent="0.35">
      <c r="A53" t="s">
        <v>1103</v>
      </c>
      <c r="B53" t="s">
        <v>1124</v>
      </c>
      <c r="C53" t="s">
        <v>1124</v>
      </c>
      <c r="D53" t="s">
        <v>332</v>
      </c>
      <c r="E53">
        <v>2024</v>
      </c>
      <c r="F53" s="14"/>
      <c r="G53" t="s">
        <v>1110</v>
      </c>
    </row>
  </sheetData>
  <sortState xmlns:xlrd2="http://schemas.microsoft.com/office/spreadsheetml/2017/richdata2" ref="A13:G53">
    <sortCondition sortBy="cellColor" ref="F13:F53" dxfId="0"/>
  </sortState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B08A5158-07C4-49E7-8A52-60B16C794A32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7662E-2E21-4165-8D11-1B93985C4FEA}">
  <dimension ref="A1:J28"/>
  <sheetViews>
    <sheetView topLeftCell="A14" workbookViewId="0">
      <selection activeCell="C3" sqref="C3"/>
    </sheetView>
  </sheetViews>
  <sheetFormatPr defaultRowHeight="14.5" x14ac:dyDescent="0.35"/>
  <cols>
    <col min="1" max="1" width="22.81640625" customWidth="1"/>
    <col min="2" max="2" width="16.54296875" customWidth="1"/>
    <col min="3" max="3" width="8.81640625" customWidth="1"/>
    <col min="4" max="4" width="12.1796875" customWidth="1"/>
    <col min="5" max="5" width="11.453125" customWidth="1"/>
  </cols>
  <sheetData>
    <row r="1" spans="1:7" ht="26" x14ac:dyDescent="0.6">
      <c r="A1" s="1" t="s">
        <v>1125</v>
      </c>
    </row>
    <row r="3" spans="1:7" ht="18.5" x14ac:dyDescent="0.45">
      <c r="A3" s="2" t="s">
        <v>16</v>
      </c>
      <c r="C3" s="13" t="s">
        <v>17</v>
      </c>
    </row>
    <row r="5" spans="1:7" x14ac:dyDescent="0.35">
      <c r="A5" s="31" t="s">
        <v>18</v>
      </c>
      <c r="B5" s="31"/>
      <c r="C5" s="31"/>
    </row>
    <row r="6" spans="1:7" x14ac:dyDescent="0.35">
      <c r="A6" s="32" t="s">
        <v>19</v>
      </c>
      <c r="B6" s="32"/>
      <c r="C6" s="32"/>
    </row>
    <row r="7" spans="1:7" x14ac:dyDescent="0.35">
      <c r="A7" s="33" t="s">
        <v>20</v>
      </c>
      <c r="B7" s="33"/>
      <c r="C7" s="33"/>
    </row>
    <row r="8" spans="1:7" x14ac:dyDescent="0.35">
      <c r="A8" s="34" t="s">
        <v>21</v>
      </c>
      <c r="B8" s="34"/>
      <c r="C8" s="34"/>
    </row>
    <row r="9" spans="1:7" x14ac:dyDescent="0.35">
      <c r="A9" s="35" t="s">
        <v>22</v>
      </c>
      <c r="B9" s="35"/>
      <c r="C9" s="35"/>
    </row>
    <row r="10" spans="1:7" x14ac:dyDescent="0.35">
      <c r="A10" s="30" t="s">
        <v>23</v>
      </c>
      <c r="B10" s="30"/>
      <c r="C10" s="30"/>
    </row>
    <row r="12" spans="1:7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3" t="s">
        <v>34</v>
      </c>
    </row>
    <row r="13" spans="1:7" ht="20" x14ac:dyDescent="0.35">
      <c r="A13" t="s">
        <v>14</v>
      </c>
      <c r="C13" s="4" t="s">
        <v>1126</v>
      </c>
      <c r="D13" t="s">
        <v>332</v>
      </c>
      <c r="E13">
        <v>2010</v>
      </c>
      <c r="F13" s="19"/>
      <c r="G13" t="s">
        <v>1127</v>
      </c>
    </row>
    <row r="14" spans="1:7" x14ac:dyDescent="0.35">
      <c r="A14" s="6" t="s">
        <v>14</v>
      </c>
      <c r="C14" t="s">
        <v>1128</v>
      </c>
      <c r="D14" t="s">
        <v>472</v>
      </c>
      <c r="E14">
        <v>2020</v>
      </c>
      <c r="F14" s="19"/>
      <c r="G14" t="s">
        <v>1127</v>
      </c>
    </row>
    <row r="15" spans="1:7" x14ac:dyDescent="0.35">
      <c r="A15" s="6" t="s">
        <v>14</v>
      </c>
      <c r="B15" t="s">
        <v>1129</v>
      </c>
      <c r="D15" t="s">
        <v>472</v>
      </c>
      <c r="E15">
        <v>2012</v>
      </c>
      <c r="F15" s="19"/>
      <c r="G15" t="s">
        <v>1127</v>
      </c>
    </row>
    <row r="16" spans="1:7" x14ac:dyDescent="0.35">
      <c r="A16" s="6" t="s">
        <v>14</v>
      </c>
      <c r="B16" t="s">
        <v>1130</v>
      </c>
      <c r="D16" t="s">
        <v>332</v>
      </c>
      <c r="E16">
        <v>2021</v>
      </c>
      <c r="F16" s="19"/>
      <c r="G16" t="s">
        <v>1127</v>
      </c>
    </row>
    <row r="17" spans="1:10" x14ac:dyDescent="0.35">
      <c r="A17" s="6" t="s">
        <v>14</v>
      </c>
      <c r="B17" t="s">
        <v>1130</v>
      </c>
      <c r="D17" t="s">
        <v>332</v>
      </c>
      <c r="E17">
        <v>2022</v>
      </c>
      <c r="F17" s="19"/>
      <c r="G17" t="s">
        <v>1127</v>
      </c>
    </row>
    <row r="18" spans="1:10" x14ac:dyDescent="0.35">
      <c r="A18" s="6" t="s">
        <v>14</v>
      </c>
      <c r="B18" t="s">
        <v>1130</v>
      </c>
      <c r="D18" t="s">
        <v>332</v>
      </c>
      <c r="E18">
        <v>2019</v>
      </c>
      <c r="F18" s="19"/>
      <c r="G18" t="s">
        <v>1127</v>
      </c>
    </row>
    <row r="19" spans="1:10" x14ac:dyDescent="0.35">
      <c r="A19" s="6" t="s">
        <v>14</v>
      </c>
      <c r="B19" t="s">
        <v>1131</v>
      </c>
      <c r="D19" t="s">
        <v>332</v>
      </c>
      <c r="E19">
        <v>2008</v>
      </c>
      <c r="F19" s="19"/>
      <c r="G19" t="s">
        <v>1127</v>
      </c>
    </row>
    <row r="20" spans="1:10" x14ac:dyDescent="0.35">
      <c r="A20" s="6" t="s">
        <v>14</v>
      </c>
      <c r="C20" t="s">
        <v>1132</v>
      </c>
      <c r="D20" t="s">
        <v>332</v>
      </c>
      <c r="E20">
        <v>2020</v>
      </c>
      <c r="F20" s="14"/>
      <c r="G20" t="s">
        <v>1127</v>
      </c>
    </row>
    <row r="21" spans="1:10" x14ac:dyDescent="0.35">
      <c r="A21" s="6" t="s">
        <v>14</v>
      </c>
      <c r="C21" t="s">
        <v>1133</v>
      </c>
      <c r="D21" t="s">
        <v>332</v>
      </c>
      <c r="E21">
        <v>2015</v>
      </c>
      <c r="F21" s="19"/>
      <c r="G21" t="s">
        <v>1127</v>
      </c>
    </row>
    <row r="22" spans="1:10" x14ac:dyDescent="0.35">
      <c r="A22" s="6" t="s">
        <v>14</v>
      </c>
      <c r="C22" t="s">
        <v>1134</v>
      </c>
      <c r="D22" t="s">
        <v>332</v>
      </c>
      <c r="E22">
        <v>2015</v>
      </c>
      <c r="F22" s="19"/>
      <c r="G22" t="s">
        <v>1127</v>
      </c>
    </row>
    <row r="23" spans="1:10" x14ac:dyDescent="0.35">
      <c r="A23" s="6" t="s">
        <v>14</v>
      </c>
      <c r="B23" t="s">
        <v>14</v>
      </c>
      <c r="D23" t="s">
        <v>472</v>
      </c>
      <c r="F23" s="19"/>
      <c r="G23" t="s">
        <v>1127</v>
      </c>
    </row>
    <row r="24" spans="1:10" x14ac:dyDescent="0.35">
      <c r="A24" s="6" t="s">
        <v>1135</v>
      </c>
      <c r="B24" t="s">
        <v>1136</v>
      </c>
      <c r="D24" t="s">
        <v>332</v>
      </c>
      <c r="E24">
        <v>1997</v>
      </c>
      <c r="F24" s="19"/>
      <c r="G24" t="s">
        <v>1127</v>
      </c>
    </row>
    <row r="25" spans="1:10" x14ac:dyDescent="0.35">
      <c r="A25" t="s">
        <v>1137</v>
      </c>
      <c r="B25" t="s">
        <v>14</v>
      </c>
      <c r="C25" t="s">
        <v>185</v>
      </c>
      <c r="F25" s="19"/>
      <c r="G25" t="s">
        <v>1127</v>
      </c>
      <c r="J25" t="s">
        <v>1127</v>
      </c>
    </row>
    <row r="26" spans="1:10" x14ac:dyDescent="0.35">
      <c r="A26" t="s">
        <v>14</v>
      </c>
      <c r="B26" t="s">
        <v>1138</v>
      </c>
      <c r="C26" t="s">
        <v>1139</v>
      </c>
      <c r="D26" t="s">
        <v>539</v>
      </c>
      <c r="E26">
        <v>2015</v>
      </c>
      <c r="F26" s="19"/>
      <c r="G26" t="s">
        <v>1127</v>
      </c>
    </row>
    <row r="27" spans="1:10" x14ac:dyDescent="0.35">
      <c r="B27" t="s">
        <v>149</v>
      </c>
      <c r="D27" t="s">
        <v>1140</v>
      </c>
      <c r="E27" t="s">
        <v>332</v>
      </c>
      <c r="F27" s="19"/>
      <c r="G27" t="s">
        <v>1127</v>
      </c>
    </row>
    <row r="28" spans="1:10" x14ac:dyDescent="0.35">
      <c r="D28" t="s">
        <v>149</v>
      </c>
      <c r="E28" t="s">
        <v>1141</v>
      </c>
      <c r="F28" s="20"/>
    </row>
  </sheetData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8BD0467A-0C00-46D1-9B30-B1175F46B50D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A6661-2079-487C-8509-082FCA503AB8}">
  <sheetPr filterMode="1"/>
  <dimension ref="A1:O30"/>
  <sheetViews>
    <sheetView topLeftCell="A8" zoomScale="115" zoomScaleNormal="115" workbookViewId="0">
      <selection activeCell="C3" sqref="C3"/>
    </sheetView>
  </sheetViews>
  <sheetFormatPr defaultRowHeight="14.5" x14ac:dyDescent="0.35"/>
  <cols>
    <col min="1" max="1" width="18.81640625" customWidth="1"/>
    <col min="2" max="2" width="12.453125" customWidth="1"/>
    <col min="3" max="3" width="30.453125" customWidth="1"/>
    <col min="4" max="4" width="14.7265625" customWidth="1"/>
    <col min="5" max="5" width="6.1796875" customWidth="1"/>
    <col min="6" max="6" width="14.26953125" customWidth="1"/>
    <col min="7" max="7" width="13.453125" customWidth="1"/>
    <col min="8" max="8" width="8.81640625" customWidth="1"/>
  </cols>
  <sheetData>
    <row r="1" spans="1:9" ht="26" x14ac:dyDescent="0.6">
      <c r="A1" s="1" t="s">
        <v>9</v>
      </c>
    </row>
    <row r="3" spans="1:9" ht="18.5" x14ac:dyDescent="0.45">
      <c r="A3" s="2" t="s">
        <v>16</v>
      </c>
      <c r="C3" s="13" t="s">
        <v>17</v>
      </c>
    </row>
    <row r="4" spans="1:9" x14ac:dyDescent="0.35">
      <c r="I4" t="s">
        <v>136</v>
      </c>
    </row>
    <row r="5" spans="1:9" x14ac:dyDescent="0.35">
      <c r="A5" s="31" t="s">
        <v>18</v>
      </c>
      <c r="B5" s="31"/>
      <c r="C5" s="31"/>
      <c r="I5" s="12" t="s">
        <v>64</v>
      </c>
    </row>
    <row r="6" spans="1:9" x14ac:dyDescent="0.35">
      <c r="A6" s="32" t="s">
        <v>19</v>
      </c>
      <c r="B6" s="32"/>
      <c r="C6" s="32"/>
    </row>
    <row r="7" spans="1:9" x14ac:dyDescent="0.35">
      <c r="A7" s="33" t="s">
        <v>20</v>
      </c>
      <c r="B7" s="33"/>
      <c r="C7" s="33"/>
    </row>
    <row r="8" spans="1:9" x14ac:dyDescent="0.35">
      <c r="A8" s="34" t="s">
        <v>21</v>
      </c>
      <c r="B8" s="34"/>
      <c r="C8" s="34"/>
    </row>
    <row r="9" spans="1:9" x14ac:dyDescent="0.35">
      <c r="A9" s="35" t="s">
        <v>22</v>
      </c>
      <c r="B9" s="35"/>
      <c r="C9" s="35"/>
    </row>
    <row r="10" spans="1:9" x14ac:dyDescent="0.35">
      <c r="A10" s="30" t="s">
        <v>23</v>
      </c>
      <c r="B10" s="30"/>
      <c r="C10" s="30"/>
    </row>
    <row r="12" spans="1:9" x14ac:dyDescent="0.3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3" t="s">
        <v>34</v>
      </c>
    </row>
    <row r="13" spans="1:9" hidden="1" x14ac:dyDescent="0.35">
      <c r="A13" t="s">
        <v>1157</v>
      </c>
      <c r="C13" t="s">
        <v>1158</v>
      </c>
      <c r="D13" t="s">
        <v>96</v>
      </c>
    </row>
    <row r="14" spans="1:9" hidden="1" x14ac:dyDescent="0.35">
      <c r="A14" t="s">
        <v>1157</v>
      </c>
      <c r="C14" t="s">
        <v>1159</v>
      </c>
      <c r="D14" t="s">
        <v>96</v>
      </c>
    </row>
    <row r="15" spans="1:9" hidden="1" x14ac:dyDescent="0.35">
      <c r="A15" t="s">
        <v>1160</v>
      </c>
      <c r="C15" t="s">
        <v>1161</v>
      </c>
      <c r="D15" t="s">
        <v>96</v>
      </c>
    </row>
    <row r="16" spans="1:9" x14ac:dyDescent="0.35">
      <c r="A16" t="s">
        <v>1160</v>
      </c>
      <c r="C16" t="s">
        <v>1162</v>
      </c>
      <c r="D16" t="s">
        <v>332</v>
      </c>
      <c r="F16" s="14"/>
    </row>
    <row r="17" spans="1:15" x14ac:dyDescent="0.35">
      <c r="A17" t="s">
        <v>1160</v>
      </c>
      <c r="C17" t="s">
        <v>1163</v>
      </c>
      <c r="D17" t="s">
        <v>332</v>
      </c>
      <c r="F17" s="14"/>
      <c r="G17" s="16" t="s">
        <v>1164</v>
      </c>
      <c r="I17" s="12" t="s">
        <v>1165</v>
      </c>
    </row>
    <row r="18" spans="1:15" hidden="1" x14ac:dyDescent="0.35">
      <c r="A18" t="s">
        <v>1160</v>
      </c>
      <c r="C18" t="s">
        <v>1166</v>
      </c>
      <c r="D18" t="s">
        <v>96</v>
      </c>
    </row>
    <row r="19" spans="1:15" hidden="1" x14ac:dyDescent="0.35">
      <c r="A19" t="s">
        <v>1160</v>
      </c>
      <c r="C19" t="s">
        <v>1167</v>
      </c>
      <c r="D19" t="s">
        <v>96</v>
      </c>
    </row>
    <row r="20" spans="1:15" x14ac:dyDescent="0.35">
      <c r="A20" t="s">
        <v>1160</v>
      </c>
      <c r="C20" t="s">
        <v>1168</v>
      </c>
      <c r="D20" t="s">
        <v>332</v>
      </c>
      <c r="F20" s="14"/>
    </row>
    <row r="21" spans="1:15" x14ac:dyDescent="0.35">
      <c r="A21" t="s">
        <v>1160</v>
      </c>
      <c r="C21" t="s">
        <v>1169</v>
      </c>
      <c r="D21" t="s">
        <v>332</v>
      </c>
    </row>
    <row r="22" spans="1:15" x14ac:dyDescent="0.35">
      <c r="A22" t="s">
        <v>1160</v>
      </c>
      <c r="C22" t="s">
        <v>1170</v>
      </c>
      <c r="D22" t="s">
        <v>332</v>
      </c>
      <c r="F22" s="14"/>
    </row>
    <row r="23" spans="1:15" x14ac:dyDescent="0.35">
      <c r="A23" t="s">
        <v>1160</v>
      </c>
      <c r="C23" t="s">
        <v>1171</v>
      </c>
      <c r="D23" t="s">
        <v>332</v>
      </c>
      <c r="F23" s="14"/>
      <c r="I23" t="s">
        <v>1172</v>
      </c>
    </row>
    <row r="24" spans="1:15" x14ac:dyDescent="0.35">
      <c r="A24" t="s">
        <v>1160</v>
      </c>
      <c r="C24" t="s">
        <v>1171</v>
      </c>
      <c r="D24" t="s">
        <v>332</v>
      </c>
      <c r="F24" s="14"/>
    </row>
    <row r="25" spans="1:15" x14ac:dyDescent="0.35">
      <c r="A25" t="s">
        <v>1160</v>
      </c>
      <c r="C25" t="s">
        <v>1173</v>
      </c>
      <c r="D25" t="s">
        <v>332</v>
      </c>
      <c r="F25" s="14"/>
    </row>
    <row r="26" spans="1:15" x14ac:dyDescent="0.35">
      <c r="A26" t="s">
        <v>1160</v>
      </c>
      <c r="C26" t="s">
        <v>1174</v>
      </c>
      <c r="D26" t="s">
        <v>332</v>
      </c>
      <c r="F26" s="14"/>
    </row>
    <row r="27" spans="1:15" x14ac:dyDescent="0.35">
      <c r="A27" t="s">
        <v>1160</v>
      </c>
      <c r="C27" t="s">
        <v>1175</v>
      </c>
      <c r="D27" t="s">
        <v>332</v>
      </c>
      <c r="F27" s="14"/>
      <c r="O27" t="s">
        <v>1176</v>
      </c>
    </row>
    <row r="28" spans="1:15" x14ac:dyDescent="0.35">
      <c r="A28" t="s">
        <v>1160</v>
      </c>
      <c r="C28" t="s">
        <v>1177</v>
      </c>
      <c r="D28" t="s">
        <v>68</v>
      </c>
    </row>
    <row r="29" spans="1:15" hidden="1" x14ac:dyDescent="0.35">
      <c r="A29" t="s">
        <v>1160</v>
      </c>
      <c r="C29" t="s">
        <v>1178</v>
      </c>
      <c r="D29" t="s">
        <v>37</v>
      </c>
      <c r="F29" s="9"/>
    </row>
    <row r="30" spans="1:15" x14ac:dyDescent="0.35">
      <c r="A30" t="s">
        <v>1179</v>
      </c>
      <c r="B30" t="s">
        <v>1180</v>
      </c>
      <c r="D30" t="s">
        <v>539</v>
      </c>
    </row>
  </sheetData>
  <autoFilter ref="A12:G29" xr:uid="{29BA6661-2079-487C-8509-082FCA503AB8}">
    <filterColumn colId="3">
      <filters>
        <filter val="Bensin"/>
        <filter val="Diesel"/>
      </filters>
    </filterColumn>
  </autoFilter>
  <mergeCells count="6">
    <mergeCell ref="A10:C10"/>
    <mergeCell ref="A5:C5"/>
    <mergeCell ref="A6:C6"/>
    <mergeCell ref="A7:C7"/>
    <mergeCell ref="A8:C8"/>
    <mergeCell ref="A9:C9"/>
  </mergeCells>
  <hyperlinks>
    <hyperlink ref="C3" location="Innehållsförteckning!A1" display="Till Innehållsförteckning" xr:uid="{630CBC5D-C48F-41E9-B449-B3DECB265BA8}"/>
    <hyperlink ref="I17" r:id="rId1" display="https://nordiskmaskin.se/markvibratorer/batteridrivna/" xr:uid="{A8BB10DD-484D-4C2E-9A17-879DC0E9C266}"/>
    <hyperlink ref="I5" r:id="rId2" display="https://klimaostfold.no/tiltaksomrader/fossilfrie-arbeidsmaskiner-og-kjoretoy/" xr:uid="{9E964688-186F-4E89-BFC9-473BD9F488C4}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1DDA6-EEA4-4D40-A109-B8BCB12548E4}">
  <dimension ref="A1:G42"/>
  <sheetViews>
    <sheetView workbookViewId="0">
      <selection activeCell="B1" sqref="B1"/>
    </sheetView>
  </sheetViews>
  <sheetFormatPr defaultRowHeight="14.5" x14ac:dyDescent="0.35"/>
  <cols>
    <col min="1" max="1" width="26.1796875" customWidth="1"/>
    <col min="2" max="2" width="15.453125" customWidth="1"/>
    <col min="3" max="3" width="13.81640625" customWidth="1"/>
    <col min="4" max="4" width="19.453125" customWidth="1"/>
    <col min="5" max="5" width="14.1796875" customWidth="1"/>
    <col min="6" max="6" width="18.81640625" customWidth="1"/>
  </cols>
  <sheetData>
    <row r="1" spans="1:7" ht="26" x14ac:dyDescent="0.6">
      <c r="A1" s="1" t="s">
        <v>1142</v>
      </c>
      <c r="B1" s="12" t="s">
        <v>1181</v>
      </c>
    </row>
    <row r="5" spans="1:7" x14ac:dyDescent="0.35">
      <c r="B5" t="s">
        <v>1143</v>
      </c>
      <c r="C5" t="s">
        <v>1144</v>
      </c>
      <c r="D5" t="s">
        <v>1145</v>
      </c>
      <c r="E5" t="s">
        <v>1146</v>
      </c>
      <c r="F5" t="s">
        <v>1147</v>
      </c>
      <c r="G5" t="s">
        <v>1148</v>
      </c>
    </row>
    <row r="6" spans="1:7" x14ac:dyDescent="0.35">
      <c r="A6" t="s">
        <v>452</v>
      </c>
      <c r="B6">
        <v>102</v>
      </c>
      <c r="C6">
        <v>1</v>
      </c>
      <c r="D6">
        <v>72</v>
      </c>
      <c r="E6" s="27">
        <v>0.01</v>
      </c>
      <c r="F6" s="27">
        <f>D6/(B6+C6)</f>
        <v>0.69902912621359226</v>
      </c>
    </row>
    <row r="7" spans="1:7" x14ac:dyDescent="0.35">
      <c r="A7" t="s">
        <v>5</v>
      </c>
      <c r="B7">
        <v>155</v>
      </c>
      <c r="C7">
        <v>20</v>
      </c>
      <c r="D7">
        <v>146</v>
      </c>
      <c r="E7" s="27">
        <v>0.11</v>
      </c>
      <c r="F7" s="27">
        <f t="shared" ref="F7:F18" si="0">D7/(B7+C7)</f>
        <v>0.8342857142857143</v>
      </c>
      <c r="G7" t="s">
        <v>1149</v>
      </c>
    </row>
    <row r="8" spans="1:7" x14ac:dyDescent="0.35">
      <c r="A8" t="s">
        <v>7</v>
      </c>
      <c r="B8">
        <v>59</v>
      </c>
      <c r="C8">
        <v>8</v>
      </c>
      <c r="D8">
        <v>32</v>
      </c>
      <c r="E8" s="27">
        <v>0.14000000000000001</v>
      </c>
      <c r="F8" s="27">
        <f t="shared" si="0"/>
        <v>0.47761194029850745</v>
      </c>
      <c r="G8" t="s">
        <v>1150</v>
      </c>
    </row>
    <row r="9" spans="1:7" x14ac:dyDescent="0.35">
      <c r="A9" t="s">
        <v>6</v>
      </c>
      <c r="B9">
        <v>106</v>
      </c>
      <c r="C9">
        <v>0</v>
      </c>
      <c r="D9">
        <v>20</v>
      </c>
      <c r="E9" s="27">
        <v>0</v>
      </c>
      <c r="F9" s="27">
        <f t="shared" si="0"/>
        <v>0.18867924528301888</v>
      </c>
    </row>
    <row r="10" spans="1:7" x14ac:dyDescent="0.35">
      <c r="A10" t="s">
        <v>816</v>
      </c>
      <c r="B10">
        <v>246</v>
      </c>
      <c r="C10">
        <v>33</v>
      </c>
      <c r="D10">
        <v>261</v>
      </c>
      <c r="E10" s="27">
        <v>0.12</v>
      </c>
      <c r="F10" s="27">
        <f t="shared" si="0"/>
        <v>0.93548387096774188</v>
      </c>
    </row>
    <row r="11" spans="1:7" x14ac:dyDescent="0.35">
      <c r="A11" t="s">
        <v>8</v>
      </c>
      <c r="B11">
        <v>12</v>
      </c>
      <c r="C11">
        <v>0</v>
      </c>
      <c r="D11">
        <v>5</v>
      </c>
      <c r="E11" s="27">
        <v>0</v>
      </c>
      <c r="F11" s="27">
        <f t="shared" si="0"/>
        <v>0.41666666666666669</v>
      </c>
      <c r="G11" t="s">
        <v>1151</v>
      </c>
    </row>
    <row r="12" spans="1:7" x14ac:dyDescent="0.35">
      <c r="A12" t="s">
        <v>1152</v>
      </c>
      <c r="B12">
        <v>450</v>
      </c>
      <c r="C12">
        <v>243</v>
      </c>
      <c r="D12">
        <v>676</v>
      </c>
      <c r="E12" s="27">
        <v>0.35</v>
      </c>
      <c r="F12" s="27">
        <f t="shared" si="0"/>
        <v>0.97546897546897549</v>
      </c>
    </row>
    <row r="13" spans="1:7" x14ac:dyDescent="0.35">
      <c r="A13" t="s">
        <v>1153</v>
      </c>
      <c r="B13">
        <v>18</v>
      </c>
      <c r="C13">
        <v>23</v>
      </c>
      <c r="D13">
        <v>41</v>
      </c>
      <c r="E13" s="27">
        <v>0.56000000000000005</v>
      </c>
      <c r="F13" s="27">
        <f t="shared" si="0"/>
        <v>1</v>
      </c>
    </row>
    <row r="14" spans="1:7" x14ac:dyDescent="0.35">
      <c r="A14" t="s">
        <v>1</v>
      </c>
      <c r="B14">
        <v>0</v>
      </c>
      <c r="C14">
        <v>32</v>
      </c>
      <c r="D14">
        <v>32</v>
      </c>
      <c r="E14" s="27">
        <v>1</v>
      </c>
      <c r="F14" s="27">
        <f t="shared" si="0"/>
        <v>1</v>
      </c>
    </row>
    <row r="15" spans="1:7" x14ac:dyDescent="0.35">
      <c r="A15" t="s">
        <v>1154</v>
      </c>
      <c r="B15">
        <v>47</v>
      </c>
      <c r="C15">
        <v>0</v>
      </c>
      <c r="D15">
        <v>28</v>
      </c>
      <c r="E15" s="27">
        <v>0</v>
      </c>
      <c r="F15" s="27">
        <f t="shared" si="0"/>
        <v>0.5957446808510638</v>
      </c>
    </row>
    <row r="16" spans="1:7" x14ac:dyDescent="0.35">
      <c r="A16" t="s">
        <v>1155</v>
      </c>
      <c r="B16">
        <v>54</v>
      </c>
      <c r="C16">
        <v>1</v>
      </c>
      <c r="D16">
        <v>37</v>
      </c>
      <c r="E16" s="27">
        <v>0.02</v>
      </c>
      <c r="F16" s="27">
        <f t="shared" si="0"/>
        <v>0.67272727272727273</v>
      </c>
    </row>
    <row r="17" spans="1:6" x14ac:dyDescent="0.35">
      <c r="A17" t="s">
        <v>4</v>
      </c>
      <c r="B17">
        <v>11</v>
      </c>
      <c r="C17">
        <v>0</v>
      </c>
      <c r="D17">
        <v>9</v>
      </c>
      <c r="E17" s="27">
        <v>0</v>
      </c>
      <c r="F17" s="27">
        <f t="shared" si="0"/>
        <v>0.81818181818181823</v>
      </c>
    </row>
    <row r="18" spans="1:6" x14ac:dyDescent="0.35">
      <c r="A18" t="s">
        <v>1125</v>
      </c>
      <c r="B18">
        <v>16</v>
      </c>
      <c r="C18">
        <v>0</v>
      </c>
      <c r="D18">
        <v>1</v>
      </c>
      <c r="E18" s="27">
        <v>0</v>
      </c>
      <c r="F18" s="27">
        <f t="shared" si="0"/>
        <v>6.25E-2</v>
      </c>
    </row>
    <row r="19" spans="1:6" x14ac:dyDescent="0.35">
      <c r="E19" s="27"/>
      <c r="F19" s="27"/>
    </row>
    <row r="20" spans="1:6" x14ac:dyDescent="0.35">
      <c r="E20" s="27"/>
      <c r="F20" s="27"/>
    </row>
    <row r="21" spans="1:6" x14ac:dyDescent="0.35">
      <c r="E21" s="27"/>
      <c r="F21" s="27"/>
    </row>
    <row r="22" spans="1:6" x14ac:dyDescent="0.35">
      <c r="C22" t="s">
        <v>1144</v>
      </c>
      <c r="D22" t="s">
        <v>1145</v>
      </c>
      <c r="E22" s="27" t="s">
        <v>1146</v>
      </c>
      <c r="F22" s="27" t="s">
        <v>1147</v>
      </c>
    </row>
    <row r="23" spans="1:6" x14ac:dyDescent="0.35">
      <c r="A23" t="s">
        <v>1156</v>
      </c>
      <c r="B23">
        <f>SUM(B6:B20)</f>
        <v>1276</v>
      </c>
      <c r="C23">
        <v>324</v>
      </c>
      <c r="D23">
        <v>838</v>
      </c>
      <c r="E23" s="27">
        <f>C23/B23</f>
        <v>0.25391849529780564</v>
      </c>
      <c r="F23" s="27">
        <f>D23/B23</f>
        <v>0.65673981191222575</v>
      </c>
    </row>
    <row r="29" spans="1:6" x14ac:dyDescent="0.35">
      <c r="B29" t="s">
        <v>1143</v>
      </c>
      <c r="C29" t="s">
        <v>1145</v>
      </c>
    </row>
    <row r="30" spans="1:6" x14ac:dyDescent="0.35">
      <c r="A30" t="s">
        <v>452</v>
      </c>
      <c r="B30">
        <f>(B6+C6)-D6</f>
        <v>31</v>
      </c>
      <c r="C30">
        <v>72</v>
      </c>
    </row>
    <row r="31" spans="1:6" x14ac:dyDescent="0.35">
      <c r="A31" t="s">
        <v>5</v>
      </c>
      <c r="B31">
        <f t="shared" ref="B31:B42" si="1">(B7+C7)-D7</f>
        <v>29</v>
      </c>
      <c r="C31">
        <v>146</v>
      </c>
    </row>
    <row r="32" spans="1:6" x14ac:dyDescent="0.35">
      <c r="A32" t="s">
        <v>7</v>
      </c>
      <c r="B32">
        <f t="shared" si="1"/>
        <v>35</v>
      </c>
      <c r="C32">
        <v>32</v>
      </c>
    </row>
    <row r="33" spans="1:3" x14ac:dyDescent="0.35">
      <c r="A33" t="s">
        <v>6</v>
      </c>
      <c r="B33">
        <f t="shared" si="1"/>
        <v>86</v>
      </c>
      <c r="C33">
        <v>20</v>
      </c>
    </row>
    <row r="34" spans="1:3" x14ac:dyDescent="0.35">
      <c r="A34" t="s">
        <v>816</v>
      </c>
      <c r="B34">
        <f t="shared" si="1"/>
        <v>18</v>
      </c>
      <c r="C34">
        <v>261</v>
      </c>
    </row>
    <row r="35" spans="1:3" x14ac:dyDescent="0.35">
      <c r="A35" t="s">
        <v>8</v>
      </c>
      <c r="B35">
        <f t="shared" si="1"/>
        <v>7</v>
      </c>
      <c r="C35">
        <v>5</v>
      </c>
    </row>
    <row r="36" spans="1:3" x14ac:dyDescent="0.35">
      <c r="A36" t="s">
        <v>1152</v>
      </c>
      <c r="B36">
        <f t="shared" si="1"/>
        <v>17</v>
      </c>
      <c r="C36">
        <v>675</v>
      </c>
    </row>
    <row r="37" spans="1:3" x14ac:dyDescent="0.35">
      <c r="A37" t="s">
        <v>1153</v>
      </c>
      <c r="B37">
        <f t="shared" si="1"/>
        <v>0</v>
      </c>
      <c r="C37">
        <v>41</v>
      </c>
    </row>
    <row r="38" spans="1:3" x14ac:dyDescent="0.35">
      <c r="A38" t="s">
        <v>1</v>
      </c>
      <c r="B38">
        <f t="shared" si="1"/>
        <v>0</v>
      </c>
      <c r="C38">
        <v>32</v>
      </c>
    </row>
    <row r="39" spans="1:3" x14ac:dyDescent="0.35">
      <c r="A39" t="s">
        <v>1154</v>
      </c>
      <c r="B39">
        <f t="shared" si="1"/>
        <v>19</v>
      </c>
      <c r="C39">
        <v>28</v>
      </c>
    </row>
    <row r="40" spans="1:3" x14ac:dyDescent="0.35">
      <c r="A40" t="s">
        <v>1155</v>
      </c>
      <c r="B40">
        <f t="shared" si="1"/>
        <v>18</v>
      </c>
      <c r="C40">
        <v>36</v>
      </c>
    </row>
    <row r="41" spans="1:3" x14ac:dyDescent="0.35">
      <c r="A41" t="s">
        <v>4</v>
      </c>
      <c r="B41">
        <f t="shared" si="1"/>
        <v>2</v>
      </c>
      <c r="C41">
        <v>9</v>
      </c>
    </row>
    <row r="42" spans="1:3" x14ac:dyDescent="0.35">
      <c r="A42" t="s">
        <v>1125</v>
      </c>
      <c r="B42">
        <f t="shared" si="1"/>
        <v>15</v>
      </c>
      <c r="C42">
        <v>1</v>
      </c>
    </row>
  </sheetData>
  <sortState xmlns:xlrd2="http://schemas.microsoft.com/office/spreadsheetml/2017/richdata2" ref="A31:C41">
    <sortCondition descending="1" ref="A30:A41"/>
  </sortState>
  <hyperlinks>
    <hyperlink ref="B1" location="Innehållsförteckning!A1" display="Tillbaka till Innehållsförteckning" xr:uid="{8A364473-E140-466E-85B8-F05AECBED985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41b5e4-4df4-448c-a76f-135e9bc817cd" xsi:nil="true"/>
    <lcf76f155ced4ddcb4097134ff3c332f xmlns="cf66e075-7a65-4131-b252-371314a8e38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1C6F94989AD44592EA58315F0938C3" ma:contentTypeVersion="12" ma:contentTypeDescription="Skapa ett nytt dokument." ma:contentTypeScope="" ma:versionID="bceaaef434ba26a8ec9c24b44b3ed259">
  <xsd:schema xmlns:xsd="http://www.w3.org/2001/XMLSchema" xmlns:xs="http://www.w3.org/2001/XMLSchema" xmlns:p="http://schemas.microsoft.com/office/2006/metadata/properties" xmlns:ns2="cf66e075-7a65-4131-b252-371314a8e38d" xmlns:ns3="2d41b5e4-4df4-448c-a76f-135e9bc817cd" targetNamespace="http://schemas.microsoft.com/office/2006/metadata/properties" ma:root="true" ma:fieldsID="1f27b684e13141cde0f1b3ceb5202cc2" ns2:_="" ns3:_="">
    <xsd:import namespace="cf66e075-7a65-4131-b252-371314a8e38d"/>
    <xsd:import namespace="2d41b5e4-4df4-448c-a76f-135e9bc817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6e075-7a65-4131-b252-371314a8e3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934a252a-d2c1-4403-a0e1-cc66eb4ddf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41b5e4-4df4-448c-a76f-135e9bc817c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ab867b5-6b73-4929-8d45-59333c294840}" ma:internalName="TaxCatchAll" ma:showField="CatchAllData" ma:web="2d41b5e4-4df4-448c-a76f-135e9bc817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73EAFC-B129-49C8-B4C7-11A8D826ABD4}">
  <ds:schemaRefs>
    <ds:schemaRef ds:uri="http://purl.org/dc/terms/"/>
    <ds:schemaRef ds:uri="b5d83693-c0f8-48f5-8778-2396bc493c07"/>
    <ds:schemaRef ds:uri="http://schemas.microsoft.com/office/2006/metadata/properties"/>
    <ds:schemaRef ds:uri="http://schemas.microsoft.com/office/infopath/2007/PartnerControls"/>
    <ds:schemaRef ds:uri="0a39bfa2-5f1b-4e3f-899a-ecef0547285a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CAF9BBC-486F-4A3B-95E0-24997BF6AC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F4D6DA-77A2-450C-85EA-631C2DF5C0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16</vt:i4>
      </vt:variant>
    </vt:vector>
  </HeadingPairs>
  <TitlesOfParts>
    <vt:vector size="16" baseType="lpstr">
      <vt:lpstr>Innehållsförteckning</vt:lpstr>
      <vt:lpstr>Mindre arbetsfordon</vt:lpstr>
      <vt:lpstr>Hjullastare Lastmaskin</vt:lpstr>
      <vt:lpstr>Kompaktlastare och redskapsbär.</vt:lpstr>
      <vt:lpstr>Grävmaskiner</vt:lpstr>
      <vt:lpstr>Tunga lastbilar</vt:lpstr>
      <vt:lpstr>Traktorer</vt:lpstr>
      <vt:lpstr>Truckar</vt:lpstr>
      <vt:lpstr>Sopmaskiner</vt:lpstr>
      <vt:lpstr>Åkgräsklippare</vt:lpstr>
      <vt:lpstr>Små och mellan skåp och pickup</vt:lpstr>
      <vt:lpstr>Större transportbilar</vt:lpstr>
      <vt:lpstr>Moped-Flakmoped</vt:lpstr>
      <vt:lpstr>Fyrhjulingar</vt:lpstr>
      <vt:lpstr>Vibroplattor och vältar</vt:lpstr>
      <vt:lpstr>Översikt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Pål Kindblom</dc:creator>
  <cp:keywords/>
  <dc:description/>
  <cp:lastModifiedBy>Pål Kindblom</cp:lastModifiedBy>
  <cp:revision/>
  <dcterms:created xsi:type="dcterms:W3CDTF">2024-05-28T12:03:19Z</dcterms:created>
  <dcterms:modified xsi:type="dcterms:W3CDTF">2024-11-29T13:10:44Z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0x010100571C6F94989AD44592EA58315F0938C3</vt:lpwstr>
  </property>
  <property fmtid="{D5CDD505-2E9C-101B-9397-08002B2CF9AE}" pid="3" name="MediaServiceImageTags">
    <vt:lpwstr/>
  </property>
</Properties>
</file>